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/>
  </bookViews>
  <sheets>
    <sheet name="Erdei_fatermékek_2022" sheetId="1" r:id="rId1"/>
  </sheets>
  <calcPr calcId="145621"/>
</workbook>
</file>

<file path=xl/calcChain.xml><?xml version="1.0" encoding="utf-8"?>
<calcChain xmlns="http://schemas.openxmlformats.org/spreadsheetml/2006/main">
  <c r="M20" i="1" l="1"/>
  <c r="N20" i="1" s="1"/>
  <c r="P20" i="1" s="1"/>
  <c r="M19" i="1"/>
  <c r="N19" i="1" s="1"/>
  <c r="P19" i="1" s="1"/>
  <c r="M18" i="1"/>
  <c r="N18" i="1" s="1"/>
  <c r="P18" i="1" s="1"/>
  <c r="M17" i="1"/>
  <c r="N17" i="1" s="1"/>
  <c r="P17" i="1" s="1"/>
  <c r="M16" i="1"/>
  <c r="N16" i="1" s="1"/>
  <c r="P16" i="1" s="1"/>
  <c r="M15" i="1"/>
  <c r="N15" i="1" s="1"/>
  <c r="P15" i="1" s="1"/>
  <c r="M14" i="1"/>
  <c r="N14" i="1" s="1"/>
  <c r="P14" i="1" s="1"/>
  <c r="M13" i="1"/>
  <c r="N13" i="1" s="1"/>
  <c r="P13" i="1" s="1"/>
  <c r="M12" i="1"/>
  <c r="N12" i="1" s="1"/>
  <c r="P12" i="1" s="1"/>
  <c r="M11" i="1"/>
  <c r="N11" i="1" s="1"/>
  <c r="P11" i="1" s="1"/>
  <c r="M10" i="1"/>
  <c r="N10" i="1" s="1"/>
  <c r="P10" i="1" s="1"/>
  <c r="M9" i="1"/>
  <c r="N9" i="1" s="1"/>
  <c r="P9" i="1" s="1"/>
  <c r="M8" i="1"/>
  <c r="N8" i="1" s="1"/>
  <c r="P8" i="1" s="1"/>
  <c r="M7" i="1"/>
  <c r="N7" i="1" s="1"/>
  <c r="P7" i="1" s="1"/>
  <c r="M6" i="1"/>
  <c r="N6" i="1" s="1"/>
  <c r="P6" i="1" s="1"/>
  <c r="M5" i="1"/>
  <c r="N5" i="1" s="1"/>
  <c r="P5" i="1" s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<sst xmlns="http://schemas.openxmlformats.org/spreadsheetml/2006/main" count="34" uniqueCount="34">
  <si>
    <t>Adatok nettó m3-ben</t>
  </si>
  <si>
    <t>Erdei fatermék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</si>
  <si>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</si>
  <si>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</si>
  <si>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</si>
  <si>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</si>
  <si>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</si>
  <si>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</si>
  <si>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</si>
  <si>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</si>
  <si>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</si>
  <si>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</si>
  <si>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</si>
  <si>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Lemezipari rönk</t>
  </si>
  <si>
    <t>Fűrészipari rönk</t>
  </si>
  <si>
    <t>Egyéb fűrészipari alapanyag</t>
  </si>
  <si>
    <t>Bányászati faanyagok</t>
  </si>
  <si>
    <t>Papírfa</t>
  </si>
  <si>
    <t>Rostfa</t>
  </si>
  <si>
    <t>Összes többi iparifa választék</t>
  </si>
  <si>
    <t>Ipari célú erdei apríték és apríték  alapanyag (hengeresfa egyenérték)</t>
  </si>
  <si>
    <t>Iparifa összesen</t>
  </si>
  <si>
    <t>Energetikai célú erdei apríték (hengeresfa egyenérték)</t>
  </si>
  <si>
    <t>Vastag tűzifa tömör köbméterben</t>
  </si>
  <si>
    <t>Vékony tűzifa tömör köbméterben</t>
  </si>
  <si>
    <t>Tűzifa összesen (tuskó nélkül)</t>
  </si>
  <si>
    <t>Vágáslap feletti nettó fakitermelés összesen</t>
  </si>
  <si>
    <t>Tuskó</t>
  </si>
  <si>
    <t>Összes nettó fakitermelés</t>
  </si>
  <si>
    <t>Kemény összesen</t>
  </si>
  <si>
    <t>Lágy összesen</t>
  </si>
  <si>
    <t>Lombos</t>
  </si>
  <si>
    <t>Mindösszesen</t>
  </si>
  <si>
    <t>Erdei fatermékek fafajcsoportonként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</si>
</sst>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color indexed="8"/>
      <name val="Calibri"/>
      <family val="2"/>
      <charset val="238"/>
      <scheme val="minor"/>
    </font>
    <font>
      <b/>
      <i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2" borderId="0" xfId="1" applyFont="1" applyAlignment="1">
      <alignment horizontal="center"/>
    </xf>
    <xf numFmtId="165" fontId="2" fillId="3" borderId="0" xfId="6" applyNumberFormat="1" applyFont="1" applyFill="1" applyAlignment="1">
      <alignment horizontal="center"/>
    </xf>
    <xf numFmtId="165" fontId="2" fillId="3" borderId="1" xfId="6" applyNumberFormat="1" applyFont="1" applyFill="1" applyBorder="1" applyAlignment="1">
      <alignment horizontal="center"/>
    </xf>
    <xf numFmtId="165" fontId="3" fillId="3" borderId="0" xfId="6" applyNumberFormat="1" applyFont="1" applyFill="1" applyAlignment="1">
      <alignment horizontal="center"/>
    </xf>
    <xf numFmtId="165" fontId="2" fillId="3" borderId="2" xfId="6" applyNumberFormat="1" applyFont="1" applyFill="1" applyBorder="1" applyAlignment="1">
      <alignment horizontal="center"/>
    </xf>
    <xf numFmtId="0" fontId="4" fillId="2" borderId="3" xfId="1" applyFont="1" applyBorder="1" applyAlignment="1">
      <alignment horizontal="center"/>
    </xf>
    <xf numFmtId="165" fontId="4" fillId="0" borderId="3" xfId="6" applyNumberFormat="1" applyFont="1" applyBorder="1" applyAlignment="1">
      <alignment horizontal="center"/>
    </xf>
    <xf numFmtId="165" fontId="4" fillId="0" borderId="4" xfId="6" applyNumberFormat="1" applyFont="1" applyBorder="1" applyAlignment="1">
      <alignment horizontal="center"/>
    </xf>
    <xf numFmtId="165" fontId="5" fillId="0" borderId="3" xfId="6" applyNumberFormat="1" applyFont="1" applyBorder="1" applyAlignment="1">
      <alignment horizontal="center"/>
    </xf>
    <xf numFmtId="165" fontId="4" fillId="0" borderId="5" xfId="6" applyNumberFormat="1" applyFont="1" applyBorder="1" applyAlignment="1">
      <alignment horizontal="center"/>
    </xf>
    <xf numFmtId="0" fontId="6" fillId="0" borderId="0" xfId="2" applyFont="1" applyAlignment="1"/>
    <xf numFmtId="0" fontId="0" fillId="0" borderId="0" xfId="0" applyAlignment="1">
      <alignment horizontal="center"/>
    </xf>
    <xf numFmtId="0" fontId="2" fillId="0" borderId="0" xfId="2" applyFont="1" applyAlignment="1"/>
    <xf numFmtId="0" fontId="1" fillId="2" borderId="0" xfId="1" applyAlignment="1">
      <alignment horizontal="center"/>
    </xf>
    <xf numFmtId="165" fontId="1" fillId="0" borderId="0" xfId="6" applyNumberFormat="1" applyAlignment="1">
      <alignment horizontal="center"/>
    </xf>
    <xf numFmtId="0" fontId="1" fillId="0" borderId="1" xfId="2" applyBorder="1" applyAlignment="1"/>
    <xf numFmtId="165" fontId="1" fillId="0" borderId="1" xfId="6" applyNumberFormat="1" applyBorder="1" applyAlignment="1">
      <alignment horizontal="center"/>
    </xf>
    <xf numFmtId="0" fontId="5" fillId="0" borderId="0" xfId="2" applyFont="1" applyAlignment="1"/>
    <xf numFmtId="165" fontId="5" fillId="0" borderId="0" xfId="6" applyNumberFormat="1" applyFont="1" applyAlignment="1">
      <alignment horizontal="center"/>
    </xf>
    <xf numFmtId="0" fontId="1" fillId="0" borderId="2" xfId="2" applyBorder="1" applyAlignment="1"/>
    <xf numFmtId="165" fontId="1" fillId="0" borderId="2" xfId="6" applyNumberFormat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/>
  </sheetViews>
  <sheetFormatPr defaultRowHeight="15" x14ac:dyDescent="0.25"/>
  <cols>
    <col min="1" max="1" width="63.85546875" bestFit="1" customWidth="1"/>
    <col min="2" max="5" width="14.42578125" style="14" bestFit="1" customWidth="1"/>
    <col min="6" max="6" width="16.140625" style="14" bestFit="1" customWidth="1"/>
    <col min="7" max="7" width="21.140625" style="14" bestFit="1" customWidth="1"/>
    <col min="8" max="8" width="16.85546875" style="14" bestFit="1" customWidth="1"/>
    <col min="9" max="9" width="16.140625" style="14" bestFit="1" customWidth="1"/>
    <col min="10" max="10" width="14.42578125" style="14" bestFit="1" customWidth="1"/>
    <col min="11" max="11" width="13.28515625" style="14" bestFit="1" customWidth="1"/>
    <col min="12" max="12" width="17.5703125" style="14" bestFit="1" customWidth="1"/>
    <col min="13" max="16" width="16.140625" style="14" bestFit="1" customWidth="1"/>
  </cols>
  <sheetData>
    <row r="1" spans="1:16" ht="18.75" x14ac:dyDescent="0.3">
      <c r="A1" s="13" t="s">
        <v>33</v>
      </c>
    </row>
    <row r="2" spans="1:16" x14ac:dyDescent="0.25">
      <c r="A2" s="15" t="s">
        <v>0</v>
      </c>
    </row>
    <row r="4" spans="1:16" x14ac:dyDescent="0.25">
      <c r="A4" s="1" t="s">
        <v>1</v>
      </c>
      <c r="B4" s="16" t="s">
        <v>2</v>
      </c>
      <c r="C4" s="16" t="s">
        <v>3</v>
      </c>
      <c r="D4" s="16" t="s">
        <v>4</v>
      </c>
      <c r="E4" s="16" t="s">
        <v>5</v>
      </c>
      <c r="F4" s="16" t="s">
        <v>6</v>
      </c>
      <c r="G4" s="16" t="s">
        <v>7</v>
      </c>
      <c r="H4" s="3" t="s">
        <v>29</v>
      </c>
      <c r="I4" s="16" t="s">
        <v>8</v>
      </c>
      <c r="J4" s="16" t="s">
        <v>9</v>
      </c>
      <c r="K4" s="16" t="s">
        <v>10</v>
      </c>
      <c r="L4" s="16" t="s">
        <v>11</v>
      </c>
      <c r="M4" s="3" t="s">
        <v>30</v>
      </c>
      <c r="N4" s="3" t="s">
        <v>31</v>
      </c>
      <c r="O4" s="16" t="s">
        <v>12</v>
      </c>
      <c r="P4" s="8" t="s">
        <v>32</v>
      </c>
    </row>
    <row r="5" spans="1:16" x14ac:dyDescent="0.25">
      <c r="A5" s="2" t="s">
        <v>13</v>
      </c>
      <c r="B5" s="17">
        <v>2459.1973896430268</v>
      </c>
      <c r="C5" s="17">
        <v>9.57</v>
      </c>
      <c r="D5" s="17">
        <v>9084.5654895511052</v>
      </c>
      <c r="E5" s="17">
        <v>0</v>
      </c>
      <c r="F5" s="17">
        <v>0</v>
      </c>
      <c r="G5" s="17">
        <v>0</v>
      </c>
      <c r="H5" s="4">
        <f>SUM(B5:G5)</f>
        <v>11553.332879194131</v>
      </c>
      <c r="I5" s="17">
        <v>205966.77092049507</v>
      </c>
      <c r="J5" s="17">
        <v>8667.4714034032477</v>
      </c>
      <c r="K5" s="17">
        <v>0</v>
      </c>
      <c r="L5" s="17">
        <v>0</v>
      </c>
      <c r="M5" s="4">
        <f>SUM(I5:L5)</f>
        <v>214634.2423238983</v>
      </c>
      <c r="N5" s="4">
        <f>M5+H5</f>
        <v>226187.57520309242</v>
      </c>
      <c r="O5" s="17">
        <v>0</v>
      </c>
      <c r="P5" s="9">
        <f>O5+N5</f>
        <v>226187.57520309242</v>
      </c>
    </row>
    <row r="6" spans="1:16" x14ac:dyDescent="0.25">
      <c r="A6" s="2" t="s">
        <v>14</v>
      </c>
      <c r="B6" s="17">
        <v>157636.57021084448</v>
      </c>
      <c r="C6" s="17">
        <v>14083.369727099416</v>
      </c>
      <c r="D6" s="17">
        <v>127896.5815957458</v>
      </c>
      <c r="E6" s="17">
        <v>3497.2414436320523</v>
      </c>
      <c r="F6" s="17">
        <v>50072.216051504285</v>
      </c>
      <c r="G6" s="17">
        <v>31450.875249307646</v>
      </c>
      <c r="H6" s="4">
        <f t="shared" ref="H6:H20" si="0">SUM(B6:G6)</f>
        <v>384636.85427813372</v>
      </c>
      <c r="I6" s="17">
        <v>512457.61388654378</v>
      </c>
      <c r="J6" s="17">
        <v>78119.373024961984</v>
      </c>
      <c r="K6" s="17">
        <v>2821.2063681263298</v>
      </c>
      <c r="L6" s="17">
        <v>29860.894570649216</v>
      </c>
      <c r="M6" s="4">
        <f t="shared" ref="M6:M20" si="1">SUM(I6:L6)</f>
        <v>623259.08785028139</v>
      </c>
      <c r="N6" s="4">
        <f t="shared" ref="N6:N20" si="2">M6+H6</f>
        <v>1007895.9421284151</v>
      </c>
      <c r="O6" s="17">
        <v>175494.85895710447</v>
      </c>
      <c r="P6" s="9">
        <f t="shared" ref="P6:P20" si="3">O6+N6</f>
        <v>1183390.8010855196</v>
      </c>
    </row>
    <row r="7" spans="1:16" x14ac:dyDescent="0.25">
      <c r="A7" s="2" t="s">
        <v>15</v>
      </c>
      <c r="B7" s="17">
        <v>40489.23278546473</v>
      </c>
      <c r="C7" s="17">
        <v>1767.7599999999998</v>
      </c>
      <c r="D7" s="17">
        <v>8110.08</v>
      </c>
      <c r="E7" s="17">
        <v>60.55</v>
      </c>
      <c r="F7" s="17">
        <v>64630.101097753053</v>
      </c>
      <c r="G7" s="17">
        <v>2515.6378461286772</v>
      </c>
      <c r="H7" s="4">
        <f t="shared" si="0"/>
        <v>117573.36172934646</v>
      </c>
      <c r="I7" s="17">
        <v>118960.57559358518</v>
      </c>
      <c r="J7" s="17">
        <v>27413.131245577442</v>
      </c>
      <c r="K7" s="17">
        <v>1174.6955922115737</v>
      </c>
      <c r="L7" s="17">
        <v>25183.240831682124</v>
      </c>
      <c r="M7" s="4">
        <f t="shared" si="1"/>
        <v>172731.64326305629</v>
      </c>
      <c r="N7" s="4">
        <f t="shared" si="2"/>
        <v>290305.00499240274</v>
      </c>
      <c r="O7" s="17">
        <v>75366.018151771903</v>
      </c>
      <c r="P7" s="9">
        <f t="shared" si="3"/>
        <v>365671.02314417466</v>
      </c>
    </row>
    <row r="8" spans="1:16" x14ac:dyDescent="0.25">
      <c r="A8" s="2" t="s">
        <v>16</v>
      </c>
      <c r="B8" s="17">
        <v>0</v>
      </c>
      <c r="C8" s="17">
        <v>0</v>
      </c>
      <c r="D8" s="17">
        <v>0</v>
      </c>
      <c r="E8" s="17">
        <v>0</v>
      </c>
      <c r="F8" s="17">
        <v>788.22100084336876</v>
      </c>
      <c r="G8" s="17">
        <v>0</v>
      </c>
      <c r="H8" s="4">
        <f t="shared" si="0"/>
        <v>788.22100084336876</v>
      </c>
      <c r="I8" s="17">
        <v>0</v>
      </c>
      <c r="J8" s="17">
        <v>0</v>
      </c>
      <c r="K8" s="17">
        <v>0</v>
      </c>
      <c r="L8" s="17">
        <v>0</v>
      </c>
      <c r="M8" s="4">
        <f t="shared" si="1"/>
        <v>0</v>
      </c>
      <c r="N8" s="4">
        <f t="shared" si="2"/>
        <v>788.22100084336876</v>
      </c>
      <c r="O8" s="17">
        <v>1113.3</v>
      </c>
      <c r="P8" s="9">
        <f t="shared" si="3"/>
        <v>1901.5210008433687</v>
      </c>
    </row>
    <row r="9" spans="1:16" x14ac:dyDescent="0.25">
      <c r="A9" s="2" t="s">
        <v>17</v>
      </c>
      <c r="B9" s="17">
        <v>1857.81</v>
      </c>
      <c r="C9" s="17">
        <v>3961.35</v>
      </c>
      <c r="D9" s="17">
        <v>4653.6000000000004</v>
      </c>
      <c r="E9" s="17">
        <v>1086.5700000000002</v>
      </c>
      <c r="F9" s="17">
        <v>240.46</v>
      </c>
      <c r="G9" s="17">
        <v>2498.6200000000003</v>
      </c>
      <c r="H9" s="4">
        <f t="shared" si="0"/>
        <v>14298.41</v>
      </c>
      <c r="I9" s="17">
        <v>63384.578998181234</v>
      </c>
      <c r="J9" s="17">
        <v>47574.902606221367</v>
      </c>
      <c r="K9" s="17">
        <v>18.98</v>
      </c>
      <c r="L9" s="17">
        <v>842.66961186675655</v>
      </c>
      <c r="M9" s="4">
        <f t="shared" si="1"/>
        <v>111821.13121626935</v>
      </c>
      <c r="N9" s="4">
        <f t="shared" si="2"/>
        <v>126119.54121626935</v>
      </c>
      <c r="O9" s="17">
        <v>101094.74060216168</v>
      </c>
      <c r="P9" s="9">
        <f t="shared" si="3"/>
        <v>227214.28181843105</v>
      </c>
    </row>
    <row r="10" spans="1:16" x14ac:dyDescent="0.25">
      <c r="A10" s="2" t="s">
        <v>18</v>
      </c>
      <c r="B10" s="17">
        <v>13666.396409617748</v>
      </c>
      <c r="C10" s="17">
        <v>11218.33</v>
      </c>
      <c r="D10" s="17">
        <v>47598.60473328481</v>
      </c>
      <c r="E10" s="17">
        <v>5847.43</v>
      </c>
      <c r="F10" s="17">
        <v>1583.9896029702836</v>
      </c>
      <c r="G10" s="17">
        <v>10802.452686794406</v>
      </c>
      <c r="H10" s="4">
        <f t="shared" si="0"/>
        <v>90717.203432667229</v>
      </c>
      <c r="I10" s="17">
        <v>137967.29251543005</v>
      </c>
      <c r="J10" s="17">
        <v>41870.041223684646</v>
      </c>
      <c r="K10" s="17">
        <v>16482.017</v>
      </c>
      <c r="L10" s="17">
        <v>22669.617615827876</v>
      </c>
      <c r="M10" s="4">
        <f t="shared" si="1"/>
        <v>218988.96835494257</v>
      </c>
      <c r="N10" s="4">
        <f t="shared" si="2"/>
        <v>309706.17178760981</v>
      </c>
      <c r="O10" s="17">
        <v>302465.10235439549</v>
      </c>
      <c r="P10" s="9">
        <f t="shared" si="3"/>
        <v>612171.27414200525</v>
      </c>
    </row>
    <row r="11" spans="1:16" x14ac:dyDescent="0.25">
      <c r="A11" s="2" t="s">
        <v>19</v>
      </c>
      <c r="B11" s="17">
        <v>8071.3473863158997</v>
      </c>
      <c r="C11" s="17">
        <v>1388.0264038293653</v>
      </c>
      <c r="D11" s="17">
        <v>3581.6400000000003</v>
      </c>
      <c r="E11" s="17">
        <v>61.4</v>
      </c>
      <c r="F11" s="17">
        <v>105956.57504356615</v>
      </c>
      <c r="G11" s="17">
        <v>5539.6677696319593</v>
      </c>
      <c r="H11" s="4">
        <f t="shared" si="0"/>
        <v>124598.65660334336</v>
      </c>
      <c r="I11" s="17">
        <v>50491.918364211619</v>
      </c>
      <c r="J11" s="17">
        <v>7640.0736460663884</v>
      </c>
      <c r="K11" s="17">
        <v>141.0080900436779</v>
      </c>
      <c r="L11" s="17">
        <v>2700.4780105323657</v>
      </c>
      <c r="M11" s="4">
        <f t="shared" si="1"/>
        <v>60973.478110854056</v>
      </c>
      <c r="N11" s="4">
        <f t="shared" si="2"/>
        <v>185572.13471419743</v>
      </c>
      <c r="O11" s="17">
        <v>25769.669816782964</v>
      </c>
      <c r="P11" s="9">
        <f t="shared" si="3"/>
        <v>211341.80453098039</v>
      </c>
    </row>
    <row r="12" spans="1:16" x14ac:dyDescent="0.25">
      <c r="A12" s="2" t="s">
        <v>20</v>
      </c>
      <c r="B12" s="17">
        <v>408.10952933741117</v>
      </c>
      <c r="C12" s="17">
        <v>580.96</v>
      </c>
      <c r="D12" s="17">
        <v>262.22942327507155</v>
      </c>
      <c r="E12" s="17">
        <v>276.35000000000002</v>
      </c>
      <c r="F12" s="17">
        <v>3600.1590971869509</v>
      </c>
      <c r="G12" s="17">
        <v>3291.7485485350526</v>
      </c>
      <c r="H12" s="4">
        <f t="shared" si="0"/>
        <v>8419.5565983344859</v>
      </c>
      <c r="I12" s="17">
        <v>57609.864552245563</v>
      </c>
      <c r="J12" s="17">
        <v>90</v>
      </c>
      <c r="K12" s="17">
        <v>0</v>
      </c>
      <c r="L12" s="17">
        <v>0</v>
      </c>
      <c r="M12" s="4">
        <f t="shared" si="1"/>
        <v>57699.864552245563</v>
      </c>
      <c r="N12" s="4">
        <f t="shared" si="2"/>
        <v>66119.421150580049</v>
      </c>
      <c r="O12" s="17">
        <v>6993.265702024516</v>
      </c>
      <c r="P12" s="9">
        <f t="shared" si="3"/>
        <v>73112.686852604558</v>
      </c>
    </row>
    <row r="13" spans="1:16" x14ac:dyDescent="0.25">
      <c r="A13" s="2" t="s">
        <v>21</v>
      </c>
      <c r="B13" s="17">
        <v>224588.66371122329</v>
      </c>
      <c r="C13" s="17">
        <v>33009.366130928778</v>
      </c>
      <c r="D13" s="17">
        <v>201187.3012418568</v>
      </c>
      <c r="E13" s="17">
        <v>10829.541443632053</v>
      </c>
      <c r="F13" s="17">
        <v>226871.72189382405</v>
      </c>
      <c r="G13" s="17">
        <v>56099.002100397745</v>
      </c>
      <c r="H13" s="4">
        <f t="shared" si="0"/>
        <v>752585.59652186267</v>
      </c>
      <c r="I13" s="17">
        <v>1146838.6148306925</v>
      </c>
      <c r="J13" s="17">
        <v>211374.9931499151</v>
      </c>
      <c r="K13" s="17">
        <v>20637.907050381582</v>
      </c>
      <c r="L13" s="17">
        <v>81256.90064055835</v>
      </c>
      <c r="M13" s="4">
        <f t="shared" si="1"/>
        <v>1460108.4156715476</v>
      </c>
      <c r="N13" s="4">
        <f t="shared" si="2"/>
        <v>2212694.0121934102</v>
      </c>
      <c r="O13" s="17">
        <v>688296.95558424096</v>
      </c>
      <c r="P13" s="9">
        <f t="shared" si="3"/>
        <v>2900990.9677776513</v>
      </c>
    </row>
    <row r="14" spans="1:16" x14ac:dyDescent="0.25">
      <c r="A14" s="2" t="s">
        <v>22</v>
      </c>
      <c r="B14" s="17">
        <v>21154.217538964411</v>
      </c>
      <c r="C14" s="17">
        <v>31382.818345086453</v>
      </c>
      <c r="D14" s="17">
        <v>16056.79761255489</v>
      </c>
      <c r="E14" s="17">
        <v>8083.900673125926</v>
      </c>
      <c r="F14" s="17">
        <v>44795.135204834005</v>
      </c>
      <c r="G14" s="17">
        <v>87242.93996738283</v>
      </c>
      <c r="H14" s="4">
        <f t="shared" si="0"/>
        <v>208715.80934194854</v>
      </c>
      <c r="I14" s="17">
        <v>24473.336750565373</v>
      </c>
      <c r="J14" s="17">
        <v>7489.7789171524473</v>
      </c>
      <c r="K14" s="17">
        <v>2379.3521338175765</v>
      </c>
      <c r="L14" s="17">
        <v>17390.885577829791</v>
      </c>
      <c r="M14" s="4">
        <f t="shared" si="1"/>
        <v>51733.353379365188</v>
      </c>
      <c r="N14" s="4">
        <f t="shared" si="2"/>
        <v>260449.16272131371</v>
      </c>
      <c r="O14" s="17">
        <v>48557.38991360928</v>
      </c>
      <c r="P14" s="9">
        <f t="shared" si="3"/>
        <v>309006.55263492302</v>
      </c>
    </row>
    <row r="15" spans="1:16" x14ac:dyDescent="0.25">
      <c r="A15" s="2" t="s">
        <v>23</v>
      </c>
      <c r="B15" s="17">
        <v>554361.25147376931</v>
      </c>
      <c r="C15" s="17">
        <v>701845.77629530232</v>
      </c>
      <c r="D15" s="17">
        <v>309358.46475456364</v>
      </c>
      <c r="E15" s="17">
        <v>167056.91993801662</v>
      </c>
      <c r="F15" s="17">
        <v>788368.99741572165</v>
      </c>
      <c r="G15" s="17">
        <v>497535.22114590777</v>
      </c>
      <c r="H15" s="4">
        <f t="shared" si="0"/>
        <v>3018526.6310232817</v>
      </c>
      <c r="I15" s="17">
        <v>71290.724805719597</v>
      </c>
      <c r="J15" s="17">
        <v>34602.012441398547</v>
      </c>
      <c r="K15" s="17">
        <v>7012.5194604869885</v>
      </c>
      <c r="L15" s="17">
        <v>141139.41949504538</v>
      </c>
      <c r="M15" s="4">
        <f t="shared" si="1"/>
        <v>254044.67620265053</v>
      </c>
      <c r="N15" s="4">
        <f t="shared" si="2"/>
        <v>3272571.3072259324</v>
      </c>
      <c r="O15" s="17">
        <v>388216.39939739782</v>
      </c>
      <c r="P15" s="9">
        <f t="shared" si="3"/>
        <v>3660787.7066233302</v>
      </c>
    </row>
    <row r="16" spans="1:16" x14ac:dyDescent="0.25">
      <c r="A16" s="2" t="s">
        <v>24</v>
      </c>
      <c r="B16" s="17">
        <v>41233.419595231782</v>
      </c>
      <c r="C16" s="17">
        <v>32333.242767245025</v>
      </c>
      <c r="D16" s="17">
        <v>11999.596337405497</v>
      </c>
      <c r="E16" s="17">
        <v>8715.0976325397824</v>
      </c>
      <c r="F16" s="17">
        <v>228757.99149275359</v>
      </c>
      <c r="G16" s="17">
        <v>69877.191068925094</v>
      </c>
      <c r="H16" s="4">
        <f t="shared" si="0"/>
        <v>392916.53889410075</v>
      </c>
      <c r="I16" s="17">
        <v>11798.117561525112</v>
      </c>
      <c r="J16" s="17">
        <v>5011.5101902112856</v>
      </c>
      <c r="K16" s="17">
        <v>1132.2011182706865</v>
      </c>
      <c r="L16" s="17">
        <v>20333.140274896869</v>
      </c>
      <c r="M16" s="4">
        <f t="shared" si="1"/>
        <v>38274.969144903953</v>
      </c>
      <c r="N16" s="4">
        <f t="shared" si="2"/>
        <v>431191.50803900469</v>
      </c>
      <c r="O16" s="17">
        <v>41679.140679871212</v>
      </c>
      <c r="P16" s="9">
        <f t="shared" si="3"/>
        <v>472870.64871887589</v>
      </c>
    </row>
    <row r="17" spans="1:16" ht="15.75" thickBot="1" x14ac:dyDescent="0.3">
      <c r="A17" s="18" t="s">
        <v>25</v>
      </c>
      <c r="B17" s="19">
        <v>616748.88860796555</v>
      </c>
      <c r="C17" s="19">
        <v>765561.8374076339</v>
      </c>
      <c r="D17" s="19">
        <v>337414.858704524</v>
      </c>
      <c r="E17" s="19">
        <v>183855.91824368233</v>
      </c>
      <c r="F17" s="19">
        <v>1061922.1241133092</v>
      </c>
      <c r="G17" s="19">
        <v>654655.35218221578</v>
      </c>
      <c r="H17" s="5">
        <f t="shared" si="0"/>
        <v>3620158.9792593308</v>
      </c>
      <c r="I17" s="19">
        <v>107562.17911781007</v>
      </c>
      <c r="J17" s="19">
        <v>47103.301548762283</v>
      </c>
      <c r="K17" s="19">
        <v>10524.072712575249</v>
      </c>
      <c r="L17" s="19">
        <v>178863.44534777204</v>
      </c>
      <c r="M17" s="5">
        <f t="shared" si="1"/>
        <v>344052.99872691964</v>
      </c>
      <c r="N17" s="5">
        <f t="shared" si="2"/>
        <v>3964211.9779862505</v>
      </c>
      <c r="O17" s="19">
        <v>478452.92999087833</v>
      </c>
      <c r="P17" s="10">
        <f t="shared" si="3"/>
        <v>4442664.9079771284</v>
      </c>
    </row>
    <row r="18" spans="1:16" ht="15.75" x14ac:dyDescent="0.25">
      <c r="A18" s="20" t="s">
        <v>26</v>
      </c>
      <c r="B18" s="21">
        <v>841337.55231918884</v>
      </c>
      <c r="C18" s="21">
        <v>798571.20353856275</v>
      </c>
      <c r="D18" s="21">
        <v>538602.15994638077</v>
      </c>
      <c r="E18" s="21">
        <v>194685.4596873144</v>
      </c>
      <c r="F18" s="21">
        <v>1288793.8460071334</v>
      </c>
      <c r="G18" s="21">
        <v>710754.35428261338</v>
      </c>
      <c r="H18" s="6">
        <f t="shared" si="0"/>
        <v>4372744.5757811936</v>
      </c>
      <c r="I18" s="21">
        <v>1254400.7939485025</v>
      </c>
      <c r="J18" s="21">
        <v>258478.29469867737</v>
      </c>
      <c r="K18" s="21">
        <v>31161.979762956827</v>
      </c>
      <c r="L18" s="21">
        <v>260120.34598833031</v>
      </c>
      <c r="M18" s="6">
        <f t="shared" si="1"/>
        <v>1804161.4143984667</v>
      </c>
      <c r="N18" s="6">
        <f t="shared" si="2"/>
        <v>6176905.9901796598</v>
      </c>
      <c r="O18" s="21">
        <v>1166749.8855751194</v>
      </c>
      <c r="P18" s="11">
        <f t="shared" si="3"/>
        <v>7343655.8757547792</v>
      </c>
    </row>
    <row r="19" spans="1:16" ht="15.75" thickBot="1" x14ac:dyDescent="0.3">
      <c r="A19" s="22" t="s">
        <v>27</v>
      </c>
      <c r="B19" s="23">
        <v>166.59958817023477</v>
      </c>
      <c r="C19" s="23">
        <v>75.582096014517262</v>
      </c>
      <c r="D19" s="23">
        <v>65</v>
      </c>
      <c r="E19" s="23">
        <v>8</v>
      </c>
      <c r="F19" s="23">
        <v>453.74139137768424</v>
      </c>
      <c r="G19" s="23">
        <v>481.76</v>
      </c>
      <c r="H19" s="7">
        <f t="shared" si="0"/>
        <v>1250.6830755624362</v>
      </c>
      <c r="I19" s="23">
        <v>965.61728772969991</v>
      </c>
      <c r="J19" s="23">
        <v>0</v>
      </c>
      <c r="K19" s="23">
        <v>0</v>
      </c>
      <c r="L19" s="23">
        <v>0</v>
      </c>
      <c r="M19" s="7">
        <f t="shared" si="1"/>
        <v>965.61728772969991</v>
      </c>
      <c r="N19" s="7">
        <f t="shared" si="2"/>
        <v>2216.3003632921364</v>
      </c>
      <c r="O19" s="23">
        <v>1947.6</v>
      </c>
      <c r="P19" s="12">
        <f t="shared" si="3"/>
        <v>4163.9003632921358</v>
      </c>
    </row>
    <row r="20" spans="1:16" ht="16.5" thickTop="1" x14ac:dyDescent="0.25">
      <c r="A20" s="20" t="s">
        <v>28</v>
      </c>
      <c r="B20" s="21">
        <v>841504.15190735913</v>
      </c>
      <c r="C20" s="21">
        <v>798646.78563457727</v>
      </c>
      <c r="D20" s="21">
        <v>538667.15994638077</v>
      </c>
      <c r="E20" s="21">
        <v>194693.4596873144</v>
      </c>
      <c r="F20" s="21">
        <v>1289247.5873985109</v>
      </c>
      <c r="G20" s="21">
        <v>711236.11428261339</v>
      </c>
      <c r="H20" s="6">
        <f t="shared" si="0"/>
        <v>4373995.2588567557</v>
      </c>
      <c r="I20" s="21">
        <v>1255366.4112362321</v>
      </c>
      <c r="J20" s="21">
        <v>258478.29469867737</v>
      </c>
      <c r="K20" s="21">
        <v>31161.979762956827</v>
      </c>
      <c r="L20" s="21">
        <v>260120.34598833031</v>
      </c>
      <c r="M20" s="6">
        <f t="shared" si="1"/>
        <v>1805127.0316861966</v>
      </c>
      <c r="N20" s="6">
        <f t="shared" si="2"/>
        <v>6179122.2905429527</v>
      </c>
      <c r="O20" s="21">
        <v>1168697.4855751195</v>
      </c>
      <c r="P20" s="11">
        <f t="shared" si="3"/>
        <v>7347819.7761180717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Erdei_fatermékek_2022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2023-10-13T10:06:27Z</dcterms:created>
  <dcterms:modified xsi:type="dcterms:W3CDTF">2023-10-13T10:37:08Z</dcterms:modified>
</cp:coreProperties>
</file>