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7495" windowHeight="11190"/>
  </bookViews>
  <sheets>
    <sheet name="Erdei_fatermékek_2023" sheetId="1" r:id="rId1"/>
  </sheets>
  <calcPr calcId="145621"/>
</workbook>
</file>

<file path=xl/calcChain.xml><?xml version="1.0" encoding="utf-8"?>
<calcChain xmlns="http://schemas.openxmlformats.org/spreadsheetml/2006/main">
  <c r="P20" i="1" l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N18" i="1" l="1"/>
  <c r="N19" i="1"/>
  <c r="N12" i="1"/>
  <c r="N20" i="1"/>
  <c r="N5" i="1"/>
  <c r="N13" i="1"/>
  <c r="N10" i="1"/>
  <c r="N11" i="1"/>
  <c r="N6" i="1"/>
  <c r="N14" i="1"/>
  <c r="N7" i="1"/>
  <c r="N15" i="1"/>
  <c r="N8" i="1"/>
  <c r="N16" i="1"/>
  <c r="N9" i="1"/>
  <c r="N17" i="1"/>
</calcChain>
</file>

<file path=xl/sharedStrings.xml><?xml version="1.0" encoding="utf-8"?>
<sst xmlns="http://schemas.openxmlformats.org/spreadsheetml/2006/main" count="34" uniqueCount="34">
  <si>
    <t>Erdei fatermékek fafajcsoportonként - 2023</t>
  </si>
  <si>
    <t>Erdei fatermék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</si>
  <si>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</si>
  <si>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</si>
  <si>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</si>
  <si>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</si>
  <si>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</si>
  <si>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</si>
  <si>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</si>
  <si>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</si>
  <si>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</si>
  <si>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</si>
  <si>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</si>
  <si>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Lemezipari rönk</t>
  </si>
  <si>
    <t>Fűrészipari rönk</t>
  </si>
  <si>
    <t>Egyéb fűrészipari alapanyag</t>
  </si>
  <si>
    <t>Bányászati faanyagok</t>
  </si>
  <si>
    <t>Papírfa</t>
  </si>
  <si>
    <t>Rostfa</t>
  </si>
  <si>
    <t>Összes többi iparifa választék</t>
  </si>
  <si>
    <t>Ipari célú erdei apríték és apríték  alapanyag (hengeresfa egyenérték)</t>
  </si>
  <si>
    <t>Iparifa összesen</t>
  </si>
  <si>
    <t>Energetikai célú erdei apríték (hengeresfa egyenérték)</t>
  </si>
  <si>
    <t>Vastag tűzifa tömör köbméterben</t>
  </si>
  <si>
    <t>Vékony tűzifa tömör köbméterben</t>
  </si>
  <si>
    <t>Tűzifa összesen (tuskó nélkül)</t>
  </si>
  <si>
    <t>Vágáslap feletti nettó fakitermelés összesen</t>
  </si>
  <si>
    <t>Tuskó</t>
  </si>
  <si>
    <t>Összes nettó fakitermelés</t>
  </si>
  <si>
    <t>Adatok nettó m³-ben</t>
  </si>
  <si>
    <t>Kemény összesen</t>
  </si>
  <si>
    <t>Lágy összesen</t>
  </si>
  <si>
    <t>Lombos</t>
  </si>
  <si>
    <t>Mindösszesen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</si>
</sst>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i/>
      <sz val="12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0" fillId="0" borderId="0" xfId="0" applyAlignment="1">
      <alignment horizontal="center"/>
    </xf>
    <xf numFmtId="0" fontId="3" fillId="0" borderId="0" xfId="2" applyFont="1" applyAlignment="1"/>
    <xf numFmtId="0" fontId="1" fillId="2" borderId="0" xfId="1" applyAlignment="1">
      <alignment horizontal="center"/>
    </xf>
    <xf numFmtId="0" fontId="3" fillId="2" borderId="0" xfId="1" applyFont="1" applyAlignment="1">
      <alignment horizontal="center"/>
    </xf>
    <xf numFmtId="0" fontId="4" fillId="2" borderId="1" xfId="1" applyFont="1" applyBorder="1" applyAlignment="1">
      <alignment horizontal="center"/>
    </xf>
    <xf numFmtId="165" fontId="1" fillId="0" borderId="0" xfId="6" applyNumberFormat="1" applyAlignment="1">
      <alignment horizontal="center"/>
    </xf>
    <xf numFmtId="165" fontId="3" fillId="3" borderId="0" xfId="6" applyNumberFormat="1" applyFont="1" applyFill="1" applyAlignment="1">
      <alignment horizontal="center"/>
    </xf>
    <xf numFmtId="165" fontId="4" fillId="0" borderId="1" xfId="6" applyNumberFormat="1" applyFont="1" applyBorder="1" applyAlignment="1">
      <alignment horizontal="center"/>
    </xf>
    <xf numFmtId="0" fontId="1" fillId="0" borderId="2" xfId="2" applyBorder="1" applyAlignment="1"/>
    <xf numFmtId="165" fontId="1" fillId="0" borderId="2" xfId="6" applyNumberFormat="1" applyBorder="1" applyAlignment="1">
      <alignment horizontal="center"/>
    </xf>
    <xf numFmtId="165" fontId="3" fillId="3" borderId="2" xfId="6" applyNumberFormat="1" applyFont="1" applyFill="1" applyBorder="1" applyAlignment="1">
      <alignment horizontal="center"/>
    </xf>
    <xf numFmtId="165" fontId="4" fillId="0" borderId="3" xfId="6" applyNumberFormat="1" applyFont="1" applyBorder="1" applyAlignment="1">
      <alignment horizontal="center"/>
    </xf>
    <xf numFmtId="0" fontId="5" fillId="0" borderId="0" xfId="2" applyFont="1" applyAlignment="1"/>
    <xf numFmtId="165" fontId="5" fillId="0" borderId="0" xfId="6" applyNumberFormat="1" applyFont="1" applyAlignment="1">
      <alignment horizontal="center"/>
    </xf>
    <xf numFmtId="165" fontId="6" fillId="3" borderId="0" xfId="6" applyNumberFormat="1" applyFont="1" applyFill="1" applyAlignment="1">
      <alignment horizontal="center"/>
    </xf>
    <xf numFmtId="165" fontId="5" fillId="0" borderId="1" xfId="6" applyNumberFormat="1" applyFont="1" applyBorder="1" applyAlignment="1">
      <alignment horizontal="center"/>
    </xf>
    <xf numFmtId="0" fontId="1" fillId="0" borderId="4" xfId="2" applyBorder="1" applyAlignment="1"/>
    <xf numFmtId="165" fontId="1" fillId="0" borderId="4" xfId="6" applyNumberFormat="1" applyBorder="1" applyAlignment="1">
      <alignment horizontal="center"/>
    </xf>
    <xf numFmtId="165" fontId="3" fillId="3" borderId="4" xfId="6" applyNumberFormat="1" applyFont="1" applyFill="1" applyBorder="1" applyAlignment="1">
      <alignment horizontal="center"/>
    </xf>
    <xf numFmtId="165" fontId="4" fillId="0" borderId="5" xfId="6" applyNumberFormat="1" applyFont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/>
  </sheetViews>
  <sheetFormatPr defaultRowHeight="15" x14ac:dyDescent="0.25"/>
  <cols>
    <col min="1" max="1" width="63.85546875" bestFit="1" customWidth="1"/>
    <col min="2" max="5" width="14.42578125" style="4" bestFit="1" customWidth="1"/>
    <col min="6" max="6" width="16.140625" style="4" bestFit="1" customWidth="1"/>
    <col min="7" max="7" width="21.140625" style="4" bestFit="1" customWidth="1"/>
    <col min="8" max="8" width="16.85546875" style="4" bestFit="1" customWidth="1"/>
    <col min="9" max="9" width="16.140625" style="4" bestFit="1" customWidth="1"/>
    <col min="10" max="10" width="14.42578125" style="4" bestFit="1" customWidth="1"/>
    <col min="11" max="11" width="13.28515625" style="4" bestFit="1" customWidth="1"/>
    <col min="12" max="12" width="17.5703125" style="4" bestFit="1" customWidth="1"/>
    <col min="13" max="16" width="16.140625" style="4" bestFit="1" customWidth="1"/>
  </cols>
  <sheetData>
    <row r="1" spans="1:16" ht="18.75" x14ac:dyDescent="0.3">
      <c r="A1" s="3" t="s">
        <v>0</v>
      </c>
    </row>
    <row r="2" spans="1:16" x14ac:dyDescent="0.25">
      <c r="A2" s="5" t="s">
        <v>29</v>
      </c>
    </row>
    <row r="4" spans="1:16" x14ac:dyDescent="0.25">
      <c r="A4" s="1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7" t="s">
        <v>30</v>
      </c>
      <c r="I4" s="6" t="s">
        <v>8</v>
      </c>
      <c r="J4" s="6" t="s">
        <v>9</v>
      </c>
      <c r="K4" s="6" t="s">
        <v>10</v>
      </c>
      <c r="L4" s="6" t="s">
        <v>11</v>
      </c>
      <c r="M4" s="7" t="s">
        <v>31</v>
      </c>
      <c r="N4" s="7" t="s">
        <v>32</v>
      </c>
      <c r="O4" s="6" t="s">
        <v>12</v>
      </c>
      <c r="P4" s="8" t="s">
        <v>33</v>
      </c>
    </row>
    <row r="5" spans="1:16" x14ac:dyDescent="0.25">
      <c r="A5" s="2" t="s">
        <v>13</v>
      </c>
      <c r="B5" s="9">
        <v>2256.71823883774</v>
      </c>
      <c r="C5" s="9">
        <v>276.76403032310685</v>
      </c>
      <c r="D5" s="9">
        <v>7854.0861690130032</v>
      </c>
      <c r="E5" s="9">
        <v>112.37594360290959</v>
      </c>
      <c r="F5" s="9">
        <v>1223.9747858499195</v>
      </c>
      <c r="G5" s="9">
        <v>36.031456811408013</v>
      </c>
      <c r="H5" s="10">
        <f>SUM(B5:G5)</f>
        <v>11759.950624438088</v>
      </c>
      <c r="I5" s="9">
        <v>175063.71867587374</v>
      </c>
      <c r="J5" s="9">
        <v>708.35700817042152</v>
      </c>
      <c r="K5" s="9">
        <v>724.42231632609321</v>
      </c>
      <c r="L5" s="9">
        <v>719.55577349252781</v>
      </c>
      <c r="M5" s="10">
        <f>SUM(I5:L5)</f>
        <v>177216.05377386278</v>
      </c>
      <c r="N5" s="10">
        <f>M5+H5</f>
        <v>188976.00439830087</v>
      </c>
      <c r="O5" s="9">
        <v>659.1239805793582</v>
      </c>
      <c r="P5" s="11">
        <f>O5+N5</f>
        <v>189635.12837888021</v>
      </c>
    </row>
    <row r="6" spans="1:16" x14ac:dyDescent="0.25">
      <c r="A6" s="2" t="s">
        <v>14</v>
      </c>
      <c r="B6" s="9">
        <v>136082.48814063217</v>
      </c>
      <c r="C6" s="9">
        <v>9646.9012703135832</v>
      </c>
      <c r="D6" s="9">
        <v>106964.4223832573</v>
      </c>
      <c r="E6" s="9">
        <v>2424.1780867109978</v>
      </c>
      <c r="F6" s="9">
        <v>40956.971114243148</v>
      </c>
      <c r="G6" s="9">
        <v>27476.073689800458</v>
      </c>
      <c r="H6" s="10">
        <f t="shared" ref="H6:H20" si="0">SUM(B6:G6)</f>
        <v>323551.0346849577</v>
      </c>
      <c r="I6" s="9">
        <v>366520.35687584837</v>
      </c>
      <c r="J6" s="9">
        <v>53402.761251303658</v>
      </c>
      <c r="K6" s="9">
        <v>856.39264657653075</v>
      </c>
      <c r="L6" s="9">
        <v>21458.239530739316</v>
      </c>
      <c r="M6" s="10">
        <f t="shared" ref="M6:M20" si="1">SUM(I6:L6)</f>
        <v>442237.75030446786</v>
      </c>
      <c r="N6" s="10">
        <f t="shared" ref="N6:N20" si="2">M6+H6</f>
        <v>765788.78498942556</v>
      </c>
      <c r="O6" s="9">
        <v>135120.23668265797</v>
      </c>
      <c r="P6" s="11">
        <f t="shared" ref="P6:P20" si="3">O6+N6</f>
        <v>900909.02167208353</v>
      </c>
    </row>
    <row r="7" spans="1:16" x14ac:dyDescent="0.25">
      <c r="A7" s="2" t="s">
        <v>15</v>
      </c>
      <c r="B7" s="9">
        <v>32171.456353294441</v>
      </c>
      <c r="C7" s="9">
        <v>932.47903032310683</v>
      </c>
      <c r="D7" s="9">
        <v>9905.6507026167128</v>
      </c>
      <c r="E7" s="9">
        <v>227.64856472750313</v>
      </c>
      <c r="F7" s="9">
        <v>104369.96740239793</v>
      </c>
      <c r="G7" s="9">
        <v>5231.5474083212857</v>
      </c>
      <c r="H7" s="10">
        <f t="shared" si="0"/>
        <v>152838.749461681</v>
      </c>
      <c r="I7" s="9">
        <v>158600.12269868574</v>
      </c>
      <c r="J7" s="9">
        <v>33168.129995440147</v>
      </c>
      <c r="K7" s="9">
        <v>415.16595347411436</v>
      </c>
      <c r="L7" s="9">
        <v>17108.926239814558</v>
      </c>
      <c r="M7" s="10">
        <f t="shared" si="1"/>
        <v>209292.34488741454</v>
      </c>
      <c r="N7" s="10">
        <f t="shared" si="2"/>
        <v>362131.09434909554</v>
      </c>
      <c r="O7" s="9">
        <v>63450.255878465767</v>
      </c>
      <c r="P7" s="11">
        <f t="shared" si="3"/>
        <v>425581.35022756131</v>
      </c>
    </row>
    <row r="8" spans="1:16" x14ac:dyDescent="0.25">
      <c r="A8" s="2" t="s">
        <v>16</v>
      </c>
      <c r="B8" s="9">
        <v>89.417767361075363</v>
      </c>
      <c r="C8" s="9">
        <v>2663.9403032310688</v>
      </c>
      <c r="D8" s="9">
        <v>0</v>
      </c>
      <c r="E8" s="9">
        <v>1236.1353796320052</v>
      </c>
      <c r="F8" s="9">
        <v>3792.3180110513076</v>
      </c>
      <c r="G8" s="9">
        <v>36.031456811408013</v>
      </c>
      <c r="H8" s="10">
        <f t="shared" si="0"/>
        <v>7817.8429180868652</v>
      </c>
      <c r="I8" s="9">
        <v>76.979317137768234</v>
      </c>
      <c r="J8" s="9">
        <v>179.01607694839461</v>
      </c>
      <c r="K8" s="9">
        <v>56.121554371285001</v>
      </c>
      <c r="L8" s="9">
        <v>144.5081200623749</v>
      </c>
      <c r="M8" s="10">
        <f t="shared" si="1"/>
        <v>456.62506851982278</v>
      </c>
      <c r="N8" s="10">
        <f t="shared" si="2"/>
        <v>8274.4679866066872</v>
      </c>
      <c r="O8" s="9">
        <v>793.24379258864155</v>
      </c>
      <c r="P8" s="11">
        <f t="shared" si="3"/>
        <v>9067.7117791953278</v>
      </c>
    </row>
    <row r="9" spans="1:16" x14ac:dyDescent="0.25">
      <c r="A9" s="2" t="s">
        <v>17</v>
      </c>
      <c r="B9" s="9">
        <v>2747.4606190202012</v>
      </c>
      <c r="C9" s="9">
        <v>5329.9591147784831</v>
      </c>
      <c r="D9" s="9">
        <v>5834.5843501918571</v>
      </c>
      <c r="E9" s="9">
        <v>2000.3825279474268</v>
      </c>
      <c r="F9" s="9">
        <v>1967.5331193005927</v>
      </c>
      <c r="G9" s="9">
        <v>756.15561910640849</v>
      </c>
      <c r="H9" s="10">
        <f t="shared" si="0"/>
        <v>18636.075350344967</v>
      </c>
      <c r="I9" s="9">
        <v>75884.69676315572</v>
      </c>
      <c r="J9" s="9">
        <v>56385.944349326761</v>
      </c>
      <c r="K9" s="9">
        <v>430.6023121295533</v>
      </c>
      <c r="L9" s="9">
        <v>9389.1978262485154</v>
      </c>
      <c r="M9" s="10">
        <f t="shared" si="1"/>
        <v>142090.44125086052</v>
      </c>
      <c r="N9" s="10">
        <f t="shared" si="2"/>
        <v>160726.51660120548</v>
      </c>
      <c r="O9" s="9">
        <v>179186.2972532718</v>
      </c>
      <c r="P9" s="11">
        <f t="shared" si="3"/>
        <v>339912.81385447725</v>
      </c>
    </row>
    <row r="10" spans="1:16" x14ac:dyDescent="0.25">
      <c r="A10" s="2" t="s">
        <v>18</v>
      </c>
      <c r="B10" s="9">
        <v>13774.403791298637</v>
      </c>
      <c r="C10" s="9">
        <v>14046.115292053015</v>
      </c>
      <c r="D10" s="9">
        <v>43775.838704834685</v>
      </c>
      <c r="E10" s="9">
        <v>8025.0959436029107</v>
      </c>
      <c r="F10" s="9">
        <v>609.40050419485362</v>
      </c>
      <c r="G10" s="9">
        <v>15332.053879436146</v>
      </c>
      <c r="H10" s="10">
        <f t="shared" si="0"/>
        <v>95562.908115420258</v>
      </c>
      <c r="I10" s="9">
        <v>92158.741482887912</v>
      </c>
      <c r="J10" s="9">
        <v>37598.085283712957</v>
      </c>
      <c r="K10" s="9">
        <v>17445.317485292799</v>
      </c>
      <c r="L10" s="9">
        <v>25354.565675194666</v>
      </c>
      <c r="M10" s="10">
        <f t="shared" si="1"/>
        <v>172556.70992708832</v>
      </c>
      <c r="N10" s="10">
        <f t="shared" si="2"/>
        <v>268119.61804250861</v>
      </c>
      <c r="O10" s="9">
        <v>324500.72850091732</v>
      </c>
      <c r="P10" s="11">
        <f t="shared" si="3"/>
        <v>592620.34654342593</v>
      </c>
    </row>
    <row r="11" spans="1:16" x14ac:dyDescent="0.25">
      <c r="A11" s="2" t="s">
        <v>19</v>
      </c>
      <c r="B11" s="9">
        <v>5955.6126516849436</v>
      </c>
      <c r="C11" s="9">
        <v>1611.570641447136</v>
      </c>
      <c r="D11" s="9">
        <v>2609.38</v>
      </c>
      <c r="E11" s="9">
        <v>143.6759436029096</v>
      </c>
      <c r="F11" s="9">
        <v>115263.28063228403</v>
      </c>
      <c r="G11" s="9">
        <v>1082.4608044396864</v>
      </c>
      <c r="H11" s="10">
        <f t="shared" si="0"/>
        <v>126665.9806734587</v>
      </c>
      <c r="I11" s="9">
        <v>91083.791852734255</v>
      </c>
      <c r="J11" s="9">
        <v>1017.3964918702668</v>
      </c>
      <c r="K11" s="9">
        <v>56.121554371285001</v>
      </c>
      <c r="L11" s="9">
        <v>927.0750115053288</v>
      </c>
      <c r="M11" s="10">
        <f t="shared" si="1"/>
        <v>93084.384910481138</v>
      </c>
      <c r="N11" s="10">
        <f t="shared" si="2"/>
        <v>219750.36558393983</v>
      </c>
      <c r="O11" s="9">
        <v>20257.129611511813</v>
      </c>
      <c r="P11" s="11">
        <f t="shared" si="3"/>
        <v>240007.49519545163</v>
      </c>
    </row>
    <row r="12" spans="1:16" x14ac:dyDescent="0.25">
      <c r="A12" s="2" t="s">
        <v>20</v>
      </c>
      <c r="B12" s="9">
        <v>11121.184038847583</v>
      </c>
      <c r="C12" s="9">
        <v>3628.0440303231062</v>
      </c>
      <c r="D12" s="9">
        <v>243.13999999999993</v>
      </c>
      <c r="E12" s="9">
        <v>701.99594360290962</v>
      </c>
      <c r="F12" s="9">
        <v>11726.922707972562</v>
      </c>
      <c r="G12" s="9">
        <v>2160.5292022890453</v>
      </c>
      <c r="H12" s="10">
        <f t="shared" si="0"/>
        <v>29581.815923035207</v>
      </c>
      <c r="I12" s="9">
        <v>26974.797353008653</v>
      </c>
      <c r="J12" s="9">
        <v>278.58319482344751</v>
      </c>
      <c r="K12" s="9">
        <v>867.12732958180516</v>
      </c>
      <c r="L12" s="9">
        <v>318.50812006237493</v>
      </c>
      <c r="M12" s="10">
        <f t="shared" si="1"/>
        <v>28439.015997476283</v>
      </c>
      <c r="N12" s="10">
        <f t="shared" si="2"/>
        <v>58020.831920511489</v>
      </c>
      <c r="O12" s="9">
        <v>2854.3597834321299</v>
      </c>
      <c r="P12" s="11">
        <f t="shared" si="3"/>
        <v>60875.191703943623</v>
      </c>
    </row>
    <row r="13" spans="1:16" x14ac:dyDescent="0.25">
      <c r="A13" s="2" t="s">
        <v>21</v>
      </c>
      <c r="B13" s="9">
        <v>204198.74160097679</v>
      </c>
      <c r="C13" s="9">
        <v>38135.773712792616</v>
      </c>
      <c r="D13" s="9">
        <v>177187.10230991361</v>
      </c>
      <c r="E13" s="9">
        <v>14871.488333429572</v>
      </c>
      <c r="F13" s="9">
        <v>279910.36827729433</v>
      </c>
      <c r="G13" s="9">
        <v>52110.883517015849</v>
      </c>
      <c r="H13" s="10">
        <f t="shared" si="0"/>
        <v>766414.35775142268</v>
      </c>
      <c r="I13" s="9">
        <v>986363.20501933212</v>
      </c>
      <c r="J13" s="9">
        <v>182738.27365159607</v>
      </c>
      <c r="K13" s="9">
        <v>20851.271152123467</v>
      </c>
      <c r="L13" s="9">
        <v>75420.576297119653</v>
      </c>
      <c r="M13" s="10">
        <f t="shared" si="1"/>
        <v>1265373.3261201715</v>
      </c>
      <c r="N13" s="10">
        <f t="shared" si="2"/>
        <v>2031787.6838715943</v>
      </c>
      <c r="O13" s="9">
        <v>726821.37548342475</v>
      </c>
      <c r="P13" s="11">
        <f t="shared" si="3"/>
        <v>2758609.0593550191</v>
      </c>
    </row>
    <row r="14" spans="1:16" x14ac:dyDescent="0.25">
      <c r="A14" s="2" t="s">
        <v>22</v>
      </c>
      <c r="B14" s="9">
        <v>19197.341013741298</v>
      </c>
      <c r="C14" s="9">
        <v>20087.746428686438</v>
      </c>
      <c r="D14" s="9">
        <v>14622.745713906568</v>
      </c>
      <c r="E14" s="9">
        <v>11646.853199339743</v>
      </c>
      <c r="F14" s="9">
        <v>164585.93726989679</v>
      </c>
      <c r="G14" s="9">
        <v>52474.42425603696</v>
      </c>
      <c r="H14" s="10">
        <f t="shared" si="0"/>
        <v>282615.04788160778</v>
      </c>
      <c r="I14" s="9">
        <v>81831.739088944727</v>
      </c>
      <c r="J14" s="9">
        <v>3242.419222061013</v>
      </c>
      <c r="K14" s="9">
        <v>7732.346606945639</v>
      </c>
      <c r="L14" s="9">
        <v>19762.705868428864</v>
      </c>
      <c r="M14" s="10">
        <f t="shared" si="1"/>
        <v>112569.21078638024</v>
      </c>
      <c r="N14" s="10">
        <f t="shared" si="2"/>
        <v>395184.258667988</v>
      </c>
      <c r="O14" s="9">
        <v>89688.639467195229</v>
      </c>
      <c r="P14" s="11">
        <f t="shared" si="3"/>
        <v>484872.89813518326</v>
      </c>
    </row>
    <row r="15" spans="1:16" x14ac:dyDescent="0.25">
      <c r="A15" s="2" t="s">
        <v>23</v>
      </c>
      <c r="B15" s="9">
        <v>538693.91382064263</v>
      </c>
      <c r="C15" s="9">
        <v>618382.0379125349</v>
      </c>
      <c r="D15" s="9">
        <v>298864.92773017613</v>
      </c>
      <c r="E15" s="9">
        <v>148803.88073691918</v>
      </c>
      <c r="F15" s="9">
        <v>831380.73620487517</v>
      </c>
      <c r="G15" s="9">
        <v>279868.87115198112</v>
      </c>
      <c r="H15" s="10">
        <f t="shared" si="0"/>
        <v>2715994.3675571289</v>
      </c>
      <c r="I15" s="9">
        <v>65488.105519143282</v>
      </c>
      <c r="J15" s="9">
        <v>51504.637672644087</v>
      </c>
      <c r="K15" s="9">
        <v>4445.1909498446576</v>
      </c>
      <c r="L15" s="9">
        <v>108213.62239480024</v>
      </c>
      <c r="M15" s="10">
        <f t="shared" si="1"/>
        <v>229651.55653643227</v>
      </c>
      <c r="N15" s="10">
        <f t="shared" si="2"/>
        <v>2945645.9240935612</v>
      </c>
      <c r="O15" s="9">
        <v>135836.83597214514</v>
      </c>
      <c r="P15" s="11">
        <f t="shared" si="3"/>
        <v>3081482.7600657064</v>
      </c>
    </row>
    <row r="16" spans="1:16" x14ac:dyDescent="0.25">
      <c r="A16" s="2" t="s">
        <v>24</v>
      </c>
      <c r="B16" s="9">
        <v>42357.357885226302</v>
      </c>
      <c r="C16" s="9">
        <v>28291.211602197829</v>
      </c>
      <c r="D16" s="9">
        <v>12505.832643900148</v>
      </c>
      <c r="E16" s="9">
        <v>9635.7380246576122</v>
      </c>
      <c r="F16" s="9">
        <v>146227.64787306634</v>
      </c>
      <c r="G16" s="9">
        <v>43000.214495076652</v>
      </c>
      <c r="H16" s="10">
        <f t="shared" si="0"/>
        <v>282018.00252412492</v>
      </c>
      <c r="I16" s="9">
        <v>12942.499096809051</v>
      </c>
      <c r="J16" s="9">
        <v>13989.271253692834</v>
      </c>
      <c r="K16" s="9">
        <v>1201.2333925215739</v>
      </c>
      <c r="L16" s="9">
        <v>13874.838813783899</v>
      </c>
      <c r="M16" s="10">
        <f t="shared" si="1"/>
        <v>42007.842556807358</v>
      </c>
      <c r="N16" s="10">
        <f t="shared" si="2"/>
        <v>324025.84508093225</v>
      </c>
      <c r="O16" s="9">
        <v>13854.88294352591</v>
      </c>
      <c r="P16" s="11">
        <f t="shared" si="3"/>
        <v>337880.72802445816</v>
      </c>
    </row>
    <row r="17" spans="1:16" ht="15.75" thickBot="1" x14ac:dyDescent="0.3">
      <c r="A17" s="12" t="s">
        <v>25</v>
      </c>
      <c r="B17" s="13">
        <v>600248.61271961033</v>
      </c>
      <c r="C17" s="13">
        <v>666760.99594341917</v>
      </c>
      <c r="D17" s="13">
        <v>325993.50608798279</v>
      </c>
      <c r="E17" s="13">
        <v>170086.4719609165</v>
      </c>
      <c r="F17" s="13">
        <v>1142194.3213478383</v>
      </c>
      <c r="G17" s="13">
        <v>375343.50990309461</v>
      </c>
      <c r="H17" s="14">
        <f t="shared" si="0"/>
        <v>3280627.4179628617</v>
      </c>
      <c r="I17" s="13">
        <v>160262.34370489707</v>
      </c>
      <c r="J17" s="13">
        <v>68736.328148397923</v>
      </c>
      <c r="K17" s="13">
        <v>13378.770949311871</v>
      </c>
      <c r="L17" s="13">
        <v>141851.167077013</v>
      </c>
      <c r="M17" s="14">
        <f t="shared" si="1"/>
        <v>384228.60987961991</v>
      </c>
      <c r="N17" s="14">
        <f t="shared" si="2"/>
        <v>3664856.0278424816</v>
      </c>
      <c r="O17" s="13">
        <v>239380.35838286631</v>
      </c>
      <c r="P17" s="15">
        <f t="shared" si="3"/>
        <v>3904236.3862253479</v>
      </c>
    </row>
    <row r="18" spans="1:16" ht="15.75" x14ac:dyDescent="0.25">
      <c r="A18" s="16" t="s">
        <v>26</v>
      </c>
      <c r="B18" s="17">
        <v>804447.35432058712</v>
      </c>
      <c r="C18" s="17">
        <v>704896.76965621172</v>
      </c>
      <c r="D18" s="17">
        <v>503180.6083978964</v>
      </c>
      <c r="E18" s="17">
        <v>184957.96029434609</v>
      </c>
      <c r="F18" s="17">
        <v>1422104.6896251326</v>
      </c>
      <c r="G18" s="17">
        <v>427454.39342011057</v>
      </c>
      <c r="H18" s="18">
        <f t="shared" si="0"/>
        <v>4047041.7757142847</v>
      </c>
      <c r="I18" s="17">
        <v>1146625.5487242294</v>
      </c>
      <c r="J18" s="17">
        <v>251474.60179999398</v>
      </c>
      <c r="K18" s="17">
        <v>34230.042101435334</v>
      </c>
      <c r="L18" s="17">
        <v>217271.74337413267</v>
      </c>
      <c r="M18" s="18">
        <f t="shared" si="1"/>
        <v>1649601.9359997916</v>
      </c>
      <c r="N18" s="18">
        <f t="shared" si="2"/>
        <v>5696643.7117140759</v>
      </c>
      <c r="O18" s="17">
        <v>966201.73386629112</v>
      </c>
      <c r="P18" s="19">
        <f t="shared" si="3"/>
        <v>6662845.445580367</v>
      </c>
    </row>
    <row r="19" spans="1:16" ht="15.75" thickBot="1" x14ac:dyDescent="0.3">
      <c r="A19" s="20" t="s">
        <v>27</v>
      </c>
      <c r="B19" s="21">
        <v>116.64766522667746</v>
      </c>
      <c r="C19" s="21">
        <v>277.54403032310688</v>
      </c>
      <c r="D19" s="21">
        <v>18.5</v>
      </c>
      <c r="E19" s="21">
        <v>116.37594360290959</v>
      </c>
      <c r="F19" s="21">
        <v>1263.610285058754</v>
      </c>
      <c r="G19" s="21">
        <v>484.78646405932818</v>
      </c>
      <c r="H19" s="22">
        <f t="shared" si="0"/>
        <v>2277.464388270776</v>
      </c>
      <c r="I19" s="21">
        <v>1082.9793171377682</v>
      </c>
      <c r="J19" s="21">
        <v>242.01607694839461</v>
      </c>
      <c r="K19" s="21">
        <v>56.121554371285001</v>
      </c>
      <c r="L19" s="21">
        <v>149.5081200623749</v>
      </c>
      <c r="M19" s="22">
        <f t="shared" si="1"/>
        <v>1530.6250685198227</v>
      </c>
      <c r="N19" s="22">
        <f t="shared" si="2"/>
        <v>3808.0894567905989</v>
      </c>
      <c r="O19" s="21">
        <v>5324.5239805793581</v>
      </c>
      <c r="P19" s="23">
        <f t="shared" si="3"/>
        <v>9132.613437369957</v>
      </c>
    </row>
    <row r="20" spans="1:16" ht="16.5" thickTop="1" x14ac:dyDescent="0.25">
      <c r="A20" s="16" t="s">
        <v>28</v>
      </c>
      <c r="B20" s="17">
        <v>804564.00198581384</v>
      </c>
      <c r="C20" s="17">
        <v>705174.31368653476</v>
      </c>
      <c r="D20" s="17">
        <v>503199.10839789652</v>
      </c>
      <c r="E20" s="17">
        <v>185074.336237949</v>
      </c>
      <c r="F20" s="17">
        <v>1423368.2999101912</v>
      </c>
      <c r="G20" s="17">
        <v>427939.17988416989</v>
      </c>
      <c r="H20" s="18">
        <f t="shared" si="0"/>
        <v>4049319.2401025551</v>
      </c>
      <c r="I20" s="17">
        <v>1147708.528041367</v>
      </c>
      <c r="J20" s="17">
        <v>251716.61787694239</v>
      </c>
      <c r="K20" s="17">
        <v>34286.163655806624</v>
      </c>
      <c r="L20" s="17">
        <v>217421.25149419502</v>
      </c>
      <c r="M20" s="18">
        <f t="shared" si="1"/>
        <v>1651132.5610683109</v>
      </c>
      <c r="N20" s="18">
        <f t="shared" si="2"/>
        <v>5700451.801170866</v>
      </c>
      <c r="O20" s="17">
        <v>971526.25784687046</v>
      </c>
      <c r="P20" s="19">
        <f t="shared" si="3"/>
        <v>6671978.0590177365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Erdei_fatermékek_2023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2024-08-13T12:38:24Z</dcterms:created>
  <dcterms:modified xsi:type="dcterms:W3CDTF">2024-08-13T12:52:04Z</dcterms:modified>
</cp:coreProperties>
</file>