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D20992F1-4080-4E43-9462-99BBB1137F9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ei_fatermékek_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M5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N18" i="1" l="1"/>
  <c r="P18" i="1" s="1"/>
  <c r="N19" i="1"/>
  <c r="P19" i="1" s="1"/>
  <c r="N12" i="1"/>
  <c r="P12" i="1" s="1"/>
  <c r="N20" i="1"/>
  <c r="P20" i="1" s="1"/>
  <c r="N5" i="1"/>
  <c r="P5" i="1" s="1"/>
  <c r="N13" i="1"/>
  <c r="P13" i="1" s="1"/>
  <c r="N10" i="1"/>
  <c r="P10" i="1" s="1"/>
  <c r="N11" i="1"/>
  <c r="P11" i="1" s="1"/>
  <c r="N6" i="1"/>
  <c r="P6" i="1" s="1"/>
  <c r="N14" i="1"/>
  <c r="P14" i="1" s="1"/>
  <c r="N7" i="1"/>
  <c r="P7" i="1" s="1"/>
  <c r="N15" i="1"/>
  <c r="P15" i="1" s="1"/>
  <c r="N8" i="1"/>
  <c r="P8" i="1" s="1"/>
  <c r="N16" i="1"/>
  <c r="P16" i="1" s="1"/>
  <c r="N9" i="1"/>
  <c r="P9" i="1" s="1"/>
  <c r="N17" i="1"/>
  <c r="P17" i="1" s="1"/>
</calcChain>
</file>

<file path=xl/sharedStrings.xml><?xml version="1.0" encoding="utf-8"?>
<sst xmlns="http://schemas.openxmlformats.org/spreadsheetml/2006/main" count="34" uniqueCount="34">
  <si>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</si>
  <si>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</si>
  <si>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</si>
  <si>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</si>
  <si>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</si>
  <si>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</si>
  <si>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</si>
  <si>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</si>
  <si>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</si>
  <si>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</si>
  <si>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</si>
  <si>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</si>
  <si>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</si>
  <si>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</si>
  <si>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</si>
  <si>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</si>
  <si>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</si>
  <si>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</si>
  <si>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</si>
  <si>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</si>
  <si>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</si>
  <si>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</si>
  <si>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</si>
  <si>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</si>
  <si>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</si>
  <si>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</si>
  <si>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</si>
  <si>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</si>
  <si>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Adatok nettó m³-ben</t>
  </si>
  <si>
    <t>Kemény összesen</t>
  </si>
  <si>
    <t>Lágy összesen</t>
  </si>
  <si>
    <t>Lombos</t>
  </si>
  <si>
    <t>Mindösszesen</t>
  </si>
  <si>
    <t>Erdei fatermékek fafajcsoportonként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</si>
</sst>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0" fillId="0" borderId="0" xfId="0" applyAlignment="1">
      <alignment horizontal="center"/>
    </xf>
    <xf numFmtId="0" fontId="3" fillId="0" borderId="0" xfId="2" applyFont="1" applyAlignment="1"/>
    <xf numFmtId="166" fontId="1" fillId="0" borderId="0" xfId="6" applyNumberFormat="1" applyAlignment="1">
      <alignment horizontal="center"/>
    </xf>
    <xf numFmtId="166" fontId="3" fillId="3" borderId="0" xfId="6" applyNumberFormat="1" applyFont="1" applyFill="1" applyAlignment="1">
      <alignment horizontal="center"/>
    </xf>
    <xf numFmtId="0" fontId="1" fillId="0" borderId="2" xfId="2" applyBorder="1" applyAlignment="1"/>
    <xf numFmtId="166" fontId="1" fillId="0" borderId="2" xfId="6" applyNumberFormat="1" applyBorder="1" applyAlignment="1">
      <alignment horizontal="center"/>
    </xf>
    <xf numFmtId="166" fontId="3" fillId="3" borderId="2" xfId="6" applyNumberFormat="1" applyFont="1" applyFill="1" applyBorder="1" applyAlignment="1">
      <alignment horizontal="center"/>
    </xf>
    <xf numFmtId="0" fontId="4" fillId="0" borderId="0" xfId="2" applyFont="1" applyAlignment="1"/>
    <xf numFmtId="166" fontId="5" fillId="3" borderId="0" xfId="6" applyNumberFormat="1" applyFont="1" applyFill="1" applyAlignment="1">
      <alignment horizontal="center"/>
    </xf>
    <xf numFmtId="0" fontId="1" fillId="0" borderId="4" xfId="2" applyBorder="1" applyAlignment="1"/>
    <xf numFmtId="166" fontId="1" fillId="0" borderId="4" xfId="6" applyNumberFormat="1" applyBorder="1" applyAlignment="1">
      <alignment horizontal="center"/>
    </xf>
    <xf numFmtId="166" fontId="3" fillId="3" borderId="4" xfId="6" applyNumberFormat="1" applyFont="1" applyFill="1" applyBorder="1" applyAlignment="1">
      <alignment horizontal="center"/>
    </xf>
    <xf numFmtId="166" fontId="4" fillId="5" borderId="0" xfId="6" applyNumberFormat="1" applyFont="1" applyFill="1" applyAlignment="1">
      <alignment horizontal="center"/>
    </xf>
    <xf numFmtId="166" fontId="4" fillId="4" borderId="1" xfId="6" applyNumberFormat="1" applyFont="1" applyFill="1" applyBorder="1" applyAlignment="1">
      <alignment horizontal="center"/>
    </xf>
    <xf numFmtId="0" fontId="1" fillId="2" borderId="6" xfId="1" applyBorder="1" applyAlignment="1"/>
    <xf numFmtId="0" fontId="1" fillId="2" borderId="6" xfId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166" fontId="6" fillId="4" borderId="1" xfId="6" applyNumberFormat="1" applyFont="1" applyFill="1" applyBorder="1" applyAlignment="1">
      <alignment horizontal="center"/>
    </xf>
    <xf numFmtId="166" fontId="6" fillId="4" borderId="3" xfId="6" applyNumberFormat="1" applyFont="1" applyFill="1" applyBorder="1" applyAlignment="1">
      <alignment horizontal="center"/>
    </xf>
    <xf numFmtId="166" fontId="6" fillId="4" borderId="5" xfId="6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="90" zoomScaleNormal="90" workbookViewId="0">
      <selection activeCell="E31" sqref="E31"/>
    </sheetView>
  </sheetViews>
  <sheetFormatPr defaultRowHeight="14.4" x14ac:dyDescent="0.3"/>
  <cols>
    <col min="1" max="1" width="63.88671875" bestFit="1" customWidth="1"/>
    <col min="2" max="2" width="14.44140625" style="3" customWidth="1"/>
    <col min="3" max="5" width="14.44140625" style="3" bestFit="1" customWidth="1"/>
    <col min="6" max="6" width="16.109375" style="3" bestFit="1" customWidth="1"/>
    <col min="7" max="7" width="21.109375" style="3" bestFit="1" customWidth="1"/>
    <col min="8" max="8" width="16.88671875" style="3" bestFit="1" customWidth="1"/>
    <col min="9" max="9" width="16.109375" style="3" bestFit="1" customWidth="1"/>
    <col min="10" max="10" width="14.44140625" style="3" bestFit="1" customWidth="1"/>
    <col min="11" max="11" width="13.33203125" style="3" bestFit="1" customWidth="1"/>
    <col min="12" max="12" width="17.5546875" style="3" bestFit="1" customWidth="1"/>
    <col min="13" max="16" width="16.109375" style="3" bestFit="1" customWidth="1"/>
  </cols>
  <sheetData>
    <row r="1" spans="1:16" ht="18" x14ac:dyDescent="0.35">
      <c r="A1" s="2" t="s">
        <v>33</v>
      </c>
    </row>
    <row r="2" spans="1:16" x14ac:dyDescent="0.3">
      <c r="A2" s="4" t="s">
        <v>28</v>
      </c>
    </row>
    <row r="4" spans="1:16" ht="15.6" x14ac:dyDescent="0.3">
      <c r="A4" s="17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9" t="s">
        <v>29</v>
      </c>
      <c r="I4" s="18" t="s">
        <v>7</v>
      </c>
      <c r="J4" s="18" t="s">
        <v>8</v>
      </c>
      <c r="K4" s="18" t="s">
        <v>9</v>
      </c>
      <c r="L4" s="18" t="s">
        <v>10</v>
      </c>
      <c r="M4" s="19" t="s">
        <v>30</v>
      </c>
      <c r="N4" s="19" t="s">
        <v>31</v>
      </c>
      <c r="O4" s="18" t="s">
        <v>11</v>
      </c>
      <c r="P4" s="20" t="s">
        <v>32</v>
      </c>
    </row>
    <row r="5" spans="1:16" x14ac:dyDescent="0.3">
      <c r="A5" s="1" t="s">
        <v>12</v>
      </c>
      <c r="B5" s="5">
        <v>2601.9982544360701</v>
      </c>
      <c r="C5" s="5">
        <v>74.052394857542495</v>
      </c>
      <c r="D5" s="5">
        <v>11381.7124437733</v>
      </c>
      <c r="E5" s="5">
        <v>61.871204509769299</v>
      </c>
      <c r="F5" s="5">
        <v>5194.0865070489499</v>
      </c>
      <c r="G5" s="5">
        <v>191.832226744238</v>
      </c>
      <c r="H5" s="6">
        <f>SUM(B5:G5)</f>
        <v>19505.553031369869</v>
      </c>
      <c r="I5" s="5">
        <v>265110.58525227901</v>
      </c>
      <c r="J5" s="5">
        <v>0</v>
      </c>
      <c r="K5" s="5">
        <v>0</v>
      </c>
      <c r="L5" s="5">
        <v>4919.5997346643799</v>
      </c>
      <c r="M5" s="6">
        <f>SUM(I5:L5)</f>
        <v>270030.18498694338</v>
      </c>
      <c r="N5" s="6">
        <f>M5+H5</f>
        <v>289535.73801831325</v>
      </c>
      <c r="O5" s="5">
        <v>1439.53971421089</v>
      </c>
      <c r="P5" s="21">
        <f>O5+N5</f>
        <v>290975.27773252415</v>
      </c>
    </row>
    <row r="6" spans="1:16" x14ac:dyDescent="0.3">
      <c r="A6" s="1" t="s">
        <v>13</v>
      </c>
      <c r="B6" s="5">
        <v>156953.09198625499</v>
      </c>
      <c r="C6" s="5">
        <v>6659.0693259254203</v>
      </c>
      <c r="D6" s="5">
        <v>95031.442952451005</v>
      </c>
      <c r="E6" s="5">
        <v>1361.1716572933999</v>
      </c>
      <c r="F6" s="5">
        <v>42148.019018195497</v>
      </c>
      <c r="G6" s="5">
        <v>25172.138785865201</v>
      </c>
      <c r="H6" s="6">
        <f t="shared" ref="H6:H20" si="0">SUM(B6:G6)</f>
        <v>327324.93372598552</v>
      </c>
      <c r="I6" s="5">
        <v>438865.45431891899</v>
      </c>
      <c r="J6" s="5">
        <v>52858.820461280702</v>
      </c>
      <c r="K6" s="5">
        <v>274.71799541909797</v>
      </c>
      <c r="L6" s="5">
        <v>24246.461786943099</v>
      </c>
      <c r="M6" s="6">
        <f t="shared" ref="M6:M20" si="1">SUM(I6:L6)</f>
        <v>516245.45456256188</v>
      </c>
      <c r="N6" s="6">
        <f t="shared" ref="N6:N20" si="2">M6+H6</f>
        <v>843570.3882885474</v>
      </c>
      <c r="O6" s="5">
        <v>180770.44662376601</v>
      </c>
      <c r="P6" s="21">
        <f t="shared" ref="P6:P20" si="3">O6+N6</f>
        <v>1024340.8349123134</v>
      </c>
    </row>
    <row r="7" spans="1:16" x14ac:dyDescent="0.3">
      <c r="A7" s="1" t="s">
        <v>14</v>
      </c>
      <c r="B7" s="5">
        <v>33672.963238383803</v>
      </c>
      <c r="C7" s="5">
        <v>408.89446161623198</v>
      </c>
      <c r="D7" s="5">
        <v>6852.0214474082404</v>
      </c>
      <c r="E7" s="5">
        <v>601.56898220485698</v>
      </c>
      <c r="F7" s="5">
        <v>85367.667479800395</v>
      </c>
      <c r="G7" s="5">
        <v>3487.1143019907199</v>
      </c>
      <c r="H7" s="6">
        <f t="shared" si="0"/>
        <v>130390.22991140425</v>
      </c>
      <c r="I7" s="5">
        <v>136207.42595559001</v>
      </c>
      <c r="J7" s="5">
        <v>15536.395218257099</v>
      </c>
      <c r="K7" s="5">
        <v>19.465</v>
      </c>
      <c r="L7" s="5">
        <v>21806.1745628844</v>
      </c>
      <c r="M7" s="6">
        <f t="shared" si="1"/>
        <v>173569.4607367315</v>
      </c>
      <c r="N7" s="6">
        <f t="shared" si="2"/>
        <v>303959.69064813573</v>
      </c>
      <c r="O7" s="5">
        <v>61039.109154202502</v>
      </c>
      <c r="P7" s="21">
        <f t="shared" si="3"/>
        <v>364998.79980233824</v>
      </c>
    </row>
    <row r="8" spans="1:16" x14ac:dyDescent="0.3">
      <c r="A8" s="1" t="s">
        <v>15</v>
      </c>
      <c r="B8" s="5">
        <v>0</v>
      </c>
      <c r="C8" s="5">
        <v>0</v>
      </c>
      <c r="D8" s="5">
        <v>0</v>
      </c>
      <c r="E8" s="5">
        <v>0</v>
      </c>
      <c r="F8" s="5">
        <v>3593.8457004684001</v>
      </c>
      <c r="G8" s="5">
        <v>0</v>
      </c>
      <c r="H8" s="6">
        <f t="shared" si="0"/>
        <v>3593.8457004684001</v>
      </c>
      <c r="I8" s="5">
        <v>0</v>
      </c>
      <c r="J8" s="5">
        <v>0</v>
      </c>
      <c r="K8" s="5">
        <v>0</v>
      </c>
      <c r="L8" s="5">
        <v>0</v>
      </c>
      <c r="M8" s="6">
        <f t="shared" si="1"/>
        <v>0</v>
      </c>
      <c r="N8" s="6">
        <f t="shared" si="2"/>
        <v>3593.8457004684001</v>
      </c>
      <c r="O8" s="5">
        <v>300.52</v>
      </c>
      <c r="P8" s="21">
        <f t="shared" si="3"/>
        <v>3894.3657004684001</v>
      </c>
    </row>
    <row r="9" spans="1:16" x14ac:dyDescent="0.3">
      <c r="A9" s="1" t="s">
        <v>16</v>
      </c>
      <c r="B9" s="5">
        <v>11915.82</v>
      </c>
      <c r="C9" s="5">
        <v>32386.02</v>
      </c>
      <c r="D9" s="5">
        <v>7974.57</v>
      </c>
      <c r="E9" s="5">
        <v>5324.1606079466701</v>
      </c>
      <c r="F9" s="5">
        <v>2</v>
      </c>
      <c r="G9" s="5">
        <v>3529.6764570147602</v>
      </c>
      <c r="H9" s="6">
        <f t="shared" si="0"/>
        <v>61132.247064961426</v>
      </c>
      <c r="I9" s="5">
        <v>71282.351409115698</v>
      </c>
      <c r="J9" s="5">
        <v>64690.387235266702</v>
      </c>
      <c r="K9" s="5">
        <v>226.6</v>
      </c>
      <c r="L9" s="5">
        <v>9630.7129434650196</v>
      </c>
      <c r="M9" s="6">
        <f t="shared" si="1"/>
        <v>145830.05158784741</v>
      </c>
      <c r="N9" s="6">
        <f t="shared" si="2"/>
        <v>206962.29865280882</v>
      </c>
      <c r="O9" s="5">
        <v>167578.100599331</v>
      </c>
      <c r="P9" s="21">
        <f t="shared" si="3"/>
        <v>374540.39925213985</v>
      </c>
    </row>
    <row r="10" spans="1:16" x14ac:dyDescent="0.3">
      <c r="A10" s="1" t="s">
        <v>17</v>
      </c>
      <c r="B10" s="5">
        <v>13349.8232149263</v>
      </c>
      <c r="C10" s="5">
        <v>15112.903141352799</v>
      </c>
      <c r="D10" s="5">
        <v>49182.64</v>
      </c>
      <c r="E10" s="5">
        <v>10568.05</v>
      </c>
      <c r="F10" s="5">
        <v>534.164150169712</v>
      </c>
      <c r="G10" s="5">
        <v>13870.234740744399</v>
      </c>
      <c r="H10" s="6">
        <f t="shared" si="0"/>
        <v>102617.81524719321</v>
      </c>
      <c r="I10" s="5">
        <v>193171.80240725999</v>
      </c>
      <c r="J10" s="5">
        <v>49860.3280221768</v>
      </c>
      <c r="K10" s="5">
        <v>13195.171159941299</v>
      </c>
      <c r="L10" s="5">
        <v>23025.539311201799</v>
      </c>
      <c r="M10" s="6">
        <f t="shared" si="1"/>
        <v>279252.84090057987</v>
      </c>
      <c r="N10" s="6">
        <f t="shared" si="2"/>
        <v>381870.65614777309</v>
      </c>
      <c r="O10" s="5">
        <v>394508.56306642998</v>
      </c>
      <c r="P10" s="21">
        <f t="shared" si="3"/>
        <v>776379.21921420307</v>
      </c>
    </row>
    <row r="11" spans="1:16" x14ac:dyDescent="0.3">
      <c r="A11" s="1" t="s">
        <v>18</v>
      </c>
      <c r="B11" s="5">
        <v>4932.1758414504202</v>
      </c>
      <c r="C11" s="5">
        <v>871.62</v>
      </c>
      <c r="D11" s="5">
        <v>1752.28</v>
      </c>
      <c r="E11" s="5">
        <v>6525.7381426807096</v>
      </c>
      <c r="F11" s="5">
        <v>87273.464603332497</v>
      </c>
      <c r="G11" s="5">
        <v>3544.7567973554901</v>
      </c>
      <c r="H11" s="6">
        <f t="shared" si="0"/>
        <v>104900.03538481912</v>
      </c>
      <c r="I11" s="5">
        <v>45823.215410397403</v>
      </c>
      <c r="J11" s="5">
        <v>2763.1610812745998</v>
      </c>
      <c r="K11" s="5">
        <v>69.245105716523099</v>
      </c>
      <c r="L11" s="5">
        <v>1402.94520333231</v>
      </c>
      <c r="M11" s="6">
        <f t="shared" si="1"/>
        <v>50058.566800720837</v>
      </c>
      <c r="N11" s="6">
        <f t="shared" si="2"/>
        <v>154958.60218553996</v>
      </c>
      <c r="O11" s="5">
        <v>18318.333999999999</v>
      </c>
      <c r="P11" s="21">
        <f t="shared" si="3"/>
        <v>173276.93618553996</v>
      </c>
    </row>
    <row r="12" spans="1:16" x14ac:dyDescent="0.3">
      <c r="A12" s="1" t="s">
        <v>19</v>
      </c>
      <c r="B12" s="5">
        <v>4011.4639879860101</v>
      </c>
      <c r="C12" s="5">
        <v>4532.5629566064199</v>
      </c>
      <c r="D12" s="5">
        <v>3633.68625911339</v>
      </c>
      <c r="E12" s="5">
        <v>5343.5438618996004</v>
      </c>
      <c r="F12" s="5">
        <v>15108.8038592217</v>
      </c>
      <c r="G12" s="5">
        <v>1365.31344858427</v>
      </c>
      <c r="H12" s="6">
        <f t="shared" si="0"/>
        <v>33995.374373411389</v>
      </c>
      <c r="I12" s="5">
        <v>19095.494145752</v>
      </c>
      <c r="J12" s="5">
        <v>2876.2799274686899</v>
      </c>
      <c r="K12" s="5">
        <v>0</v>
      </c>
      <c r="L12" s="5">
        <v>1722.6157638777399</v>
      </c>
      <c r="M12" s="6">
        <f t="shared" si="1"/>
        <v>23694.389837098432</v>
      </c>
      <c r="N12" s="6">
        <f t="shared" si="2"/>
        <v>57689.76421050982</v>
      </c>
      <c r="O12" s="5">
        <v>20699.087303506501</v>
      </c>
      <c r="P12" s="21">
        <f t="shared" si="3"/>
        <v>78388.851514016322</v>
      </c>
    </row>
    <row r="13" spans="1:16" x14ac:dyDescent="0.3">
      <c r="A13" s="1" t="s">
        <v>20</v>
      </c>
      <c r="B13" s="5">
        <v>227437.33652343799</v>
      </c>
      <c r="C13" s="5">
        <v>60045.122280358402</v>
      </c>
      <c r="D13" s="5">
        <v>175808.35310274601</v>
      </c>
      <c r="E13" s="5">
        <v>29786.104456534998</v>
      </c>
      <c r="F13" s="5">
        <v>239222.05131823701</v>
      </c>
      <c r="G13" s="5">
        <v>51161.066758299101</v>
      </c>
      <c r="H13" s="6">
        <f t="shared" si="0"/>
        <v>783460.03443961358</v>
      </c>
      <c r="I13" s="5">
        <v>1169556.32889931</v>
      </c>
      <c r="J13" s="5">
        <v>188585.371945725</v>
      </c>
      <c r="K13" s="5">
        <v>13785.199261076899</v>
      </c>
      <c r="L13" s="5">
        <v>86754.049306368805</v>
      </c>
      <c r="M13" s="6">
        <f t="shared" si="1"/>
        <v>1458680.9494124809</v>
      </c>
      <c r="N13" s="6">
        <f t="shared" si="2"/>
        <v>2242140.9838520945</v>
      </c>
      <c r="O13" s="5">
        <v>844653.70046144701</v>
      </c>
      <c r="P13" s="21">
        <f t="shared" si="3"/>
        <v>3086794.6843135413</v>
      </c>
    </row>
    <row r="14" spans="1:16" x14ac:dyDescent="0.3">
      <c r="A14" s="1" t="s">
        <v>21</v>
      </c>
      <c r="B14" s="5">
        <v>36857.468616452199</v>
      </c>
      <c r="C14" s="5">
        <v>16946.487982291899</v>
      </c>
      <c r="D14" s="5">
        <v>9871.0888312671796</v>
      </c>
      <c r="E14" s="5">
        <v>13209.0980785192</v>
      </c>
      <c r="F14" s="5">
        <v>47621.932554744999</v>
      </c>
      <c r="G14" s="5">
        <v>41135.476070637997</v>
      </c>
      <c r="H14" s="6">
        <f t="shared" si="0"/>
        <v>165641.55213391347</v>
      </c>
      <c r="I14" s="5">
        <v>40977.664898975097</v>
      </c>
      <c r="J14" s="5">
        <v>14170.048765602</v>
      </c>
      <c r="K14" s="5">
        <v>16.7032474804031</v>
      </c>
      <c r="L14" s="5">
        <v>23474.493422204301</v>
      </c>
      <c r="M14" s="6">
        <f t="shared" si="1"/>
        <v>78638.910334261804</v>
      </c>
      <c r="N14" s="6">
        <f t="shared" si="2"/>
        <v>244280.46246817528</v>
      </c>
      <c r="O14" s="5">
        <v>54843.3415800652</v>
      </c>
      <c r="P14" s="21">
        <f t="shared" si="3"/>
        <v>299123.80404824048</v>
      </c>
    </row>
    <row r="15" spans="1:16" x14ac:dyDescent="0.3">
      <c r="A15" s="1" t="s">
        <v>22</v>
      </c>
      <c r="B15" s="5">
        <v>512088.97053242498</v>
      </c>
      <c r="C15" s="5">
        <v>535887.92247451097</v>
      </c>
      <c r="D15" s="5">
        <v>276437.476729744</v>
      </c>
      <c r="E15" s="5">
        <v>149622.68481599801</v>
      </c>
      <c r="F15" s="5">
        <v>703323.55077270698</v>
      </c>
      <c r="G15" s="5">
        <v>245486.493085144</v>
      </c>
      <c r="H15" s="6">
        <f t="shared" si="0"/>
        <v>2422847.0984105291</v>
      </c>
      <c r="I15" s="5">
        <v>47619.149023343401</v>
      </c>
      <c r="J15" s="5">
        <v>52994.896200712203</v>
      </c>
      <c r="K15" s="5">
        <v>4685.4840802144699</v>
      </c>
      <c r="L15" s="5">
        <v>92123.556460648295</v>
      </c>
      <c r="M15" s="6">
        <f t="shared" si="1"/>
        <v>197423.08576491836</v>
      </c>
      <c r="N15" s="6">
        <f t="shared" si="2"/>
        <v>2620270.1841754476</v>
      </c>
      <c r="O15" s="5">
        <v>88365.6559982279</v>
      </c>
      <c r="P15" s="21">
        <f t="shared" si="3"/>
        <v>2708635.8401736757</v>
      </c>
    </row>
    <row r="16" spans="1:16" x14ac:dyDescent="0.3">
      <c r="A16" s="1" t="s">
        <v>23</v>
      </c>
      <c r="B16" s="5">
        <v>40954.666141192203</v>
      </c>
      <c r="C16" s="5">
        <v>37429.769356887002</v>
      </c>
      <c r="D16" s="5">
        <v>22743.5069893972</v>
      </c>
      <c r="E16" s="5">
        <v>12856.176065044699</v>
      </c>
      <c r="F16" s="5">
        <v>128197.281353791</v>
      </c>
      <c r="G16" s="5">
        <v>37880.927595668603</v>
      </c>
      <c r="H16" s="6">
        <f t="shared" si="0"/>
        <v>280062.3275019807</v>
      </c>
      <c r="I16" s="5">
        <v>26136.763417357499</v>
      </c>
      <c r="J16" s="5">
        <v>23130.3431984454</v>
      </c>
      <c r="K16" s="5">
        <v>1846.2347256439</v>
      </c>
      <c r="L16" s="5">
        <v>11849.1184002509</v>
      </c>
      <c r="M16" s="6">
        <f t="shared" si="1"/>
        <v>62962.459741697705</v>
      </c>
      <c r="N16" s="6">
        <f t="shared" si="2"/>
        <v>343024.78724367841</v>
      </c>
      <c r="O16" s="5">
        <v>15805.9189689135</v>
      </c>
      <c r="P16" s="21">
        <f t="shared" si="3"/>
        <v>358830.7062125919</v>
      </c>
    </row>
    <row r="17" spans="1:16" ht="15" thickBot="1" x14ac:dyDescent="0.35">
      <c r="A17" s="7" t="s">
        <v>24</v>
      </c>
      <c r="B17" s="8">
        <v>589901.10529006901</v>
      </c>
      <c r="C17" s="8">
        <v>590264.17981369002</v>
      </c>
      <c r="D17" s="8">
        <v>309052.07255040802</v>
      </c>
      <c r="E17" s="8">
        <v>175687.95895956201</v>
      </c>
      <c r="F17" s="8">
        <v>879142.76468124299</v>
      </c>
      <c r="G17" s="8">
        <v>324502.89675145003</v>
      </c>
      <c r="H17" s="9">
        <f t="shared" si="0"/>
        <v>2868550.9780464219</v>
      </c>
      <c r="I17" s="8">
        <v>114733.57733967601</v>
      </c>
      <c r="J17" s="8">
        <v>90295.288164759593</v>
      </c>
      <c r="K17" s="8">
        <v>6548.4220533387697</v>
      </c>
      <c r="L17" s="8">
        <v>127447.16828310399</v>
      </c>
      <c r="M17" s="9">
        <f t="shared" si="1"/>
        <v>339024.45584087836</v>
      </c>
      <c r="N17" s="9">
        <f t="shared" si="2"/>
        <v>3207575.4338873001</v>
      </c>
      <c r="O17" s="8">
        <v>159014.91654720699</v>
      </c>
      <c r="P17" s="22">
        <f t="shared" si="3"/>
        <v>3366590.3504345072</v>
      </c>
    </row>
    <row r="18" spans="1:16" ht="15.6" x14ac:dyDescent="0.3">
      <c r="A18" s="10" t="s">
        <v>25</v>
      </c>
      <c r="B18" s="15">
        <v>817338.441813507</v>
      </c>
      <c r="C18" s="15">
        <v>650309.30209404801</v>
      </c>
      <c r="D18" s="15">
        <v>484860.42565315397</v>
      </c>
      <c r="E18" s="15">
        <v>205474.06341609699</v>
      </c>
      <c r="F18" s="15">
        <v>1118364.81599948</v>
      </c>
      <c r="G18" s="15">
        <v>375663.96350974898</v>
      </c>
      <c r="H18" s="11">
        <f t="shared" si="0"/>
        <v>3652011.012486035</v>
      </c>
      <c r="I18" s="15">
        <v>1284289.9062389899</v>
      </c>
      <c r="J18" s="15">
        <v>278880.66011048399</v>
      </c>
      <c r="K18" s="15">
        <v>20333.621314415701</v>
      </c>
      <c r="L18" s="15">
        <v>214201.21758947201</v>
      </c>
      <c r="M18" s="11">
        <f t="shared" si="1"/>
        <v>1797705.4052533614</v>
      </c>
      <c r="N18" s="11">
        <f t="shared" si="2"/>
        <v>5449716.4177393969</v>
      </c>
      <c r="O18" s="15">
        <v>1003668.61700865</v>
      </c>
      <c r="P18" s="16">
        <f t="shared" si="3"/>
        <v>6453385.0347480467</v>
      </c>
    </row>
    <row r="19" spans="1:16" ht="15" thickBot="1" x14ac:dyDescent="0.35">
      <c r="A19" s="12" t="s">
        <v>26</v>
      </c>
      <c r="B19" s="13">
        <v>439.65108914193502</v>
      </c>
      <c r="C19" s="13">
        <v>14.4644789715085</v>
      </c>
      <c r="D19" s="13">
        <v>0</v>
      </c>
      <c r="E19" s="13">
        <v>0</v>
      </c>
      <c r="F19" s="13">
        <v>439.88287086327801</v>
      </c>
      <c r="G19" s="13">
        <v>0</v>
      </c>
      <c r="H19" s="14">
        <f t="shared" si="0"/>
        <v>893.99843897672156</v>
      </c>
      <c r="I19" s="13">
        <v>189.404050469743</v>
      </c>
      <c r="J19" s="13">
        <v>46.5</v>
      </c>
      <c r="K19" s="13">
        <v>0</v>
      </c>
      <c r="L19" s="13">
        <v>0</v>
      </c>
      <c r="M19" s="14">
        <f t="shared" si="1"/>
        <v>235.904050469743</v>
      </c>
      <c r="N19" s="14">
        <f t="shared" si="2"/>
        <v>1129.9024894464646</v>
      </c>
      <c r="O19" s="13">
        <v>3099</v>
      </c>
      <c r="P19" s="23">
        <f t="shared" si="3"/>
        <v>4228.9024894464646</v>
      </c>
    </row>
    <row r="20" spans="1:16" ht="16.2" thickTop="1" x14ac:dyDescent="0.3">
      <c r="A20" s="10" t="s">
        <v>27</v>
      </c>
      <c r="B20" s="15">
        <v>817778.09290264896</v>
      </c>
      <c r="C20" s="15">
        <v>650323.76657302002</v>
      </c>
      <c r="D20" s="15">
        <v>484860.42565315397</v>
      </c>
      <c r="E20" s="15">
        <v>205474.06341609699</v>
      </c>
      <c r="F20" s="15">
        <v>1118804.6988703399</v>
      </c>
      <c r="G20" s="15">
        <v>375663.96350974898</v>
      </c>
      <c r="H20" s="11">
        <f t="shared" si="0"/>
        <v>3652905.0109250089</v>
      </c>
      <c r="I20" s="15">
        <v>1284479.31028946</v>
      </c>
      <c r="J20" s="15">
        <v>278927.16011048399</v>
      </c>
      <c r="K20" s="15">
        <v>20333.621314415701</v>
      </c>
      <c r="L20" s="15">
        <v>214201.21758947201</v>
      </c>
      <c r="M20" s="11">
        <f t="shared" si="1"/>
        <v>1797941.3093038318</v>
      </c>
      <c r="N20" s="11">
        <f t="shared" si="2"/>
        <v>5450846.3202288412</v>
      </c>
      <c r="O20" s="15">
        <v>1006767.61700865</v>
      </c>
      <c r="P20" s="16">
        <f t="shared" si="3"/>
        <v>6457613.9372374909</v>
      </c>
    </row>
    <row r="21" spans="1:16" x14ac:dyDescent="0.3">
      <c r="B21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2024-08-13T12:38:24Z</dcterms:created>
  <dcterms:modified xsi:type="dcterms:W3CDTF">2026-07-02T10:44:48Z</dcterms:modified>
</cp:coreProperties>
</file>