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llarm\Desktop\Fatermekek_fafajcsoport\"/>
    </mc:Choice>
  </mc:AlternateContent>
  <xr:revisionPtr revIDLastSave="0" documentId="13_ncr:1_{3B6493B1-2104-42A5-B6F3-4C66BA3E409D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Erdei_fatermékek_2018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5" i="1" l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M19" i="1" l="1"/>
  <c r="M18" i="1"/>
  <c r="M17" i="1"/>
  <c r="M16" i="1"/>
  <c r="M15" i="1"/>
  <c r="M14" i="1"/>
  <c r="M13" i="1"/>
  <c r="M12" i="1"/>
  <c r="M11" i="1"/>
  <c r="M10" i="1"/>
  <c r="M9" i="1"/>
  <c r="M8" i="1"/>
  <c r="M7" i="1"/>
  <c r="M6" i="1"/>
  <c r="M5" i="1"/>
  <c r="N18" i="1" l="1"/>
  <c r="P18" i="1" s="1"/>
  <c r="N19" i="1"/>
  <c r="P19" i="1" s="1"/>
  <c r="N12" i="1"/>
  <c r="P12" i="1" s="1"/>
  <c r="N5" i="1"/>
  <c r="P5" i="1" s="1"/>
  <c r="N13" i="1"/>
  <c r="P13" i="1" s="1"/>
  <c r="N10" i="1"/>
  <c r="P10" i="1" s="1"/>
  <c r="N11" i="1"/>
  <c r="P11" i="1" s="1"/>
  <c r="N6" i="1"/>
  <c r="P6" i="1" s="1"/>
  <c r="N14" i="1"/>
  <c r="P14" i="1" s="1"/>
  <c r="N7" i="1"/>
  <c r="P7" i="1" s="1"/>
  <c r="N15" i="1"/>
  <c r="P15" i="1" s="1"/>
  <c r="N8" i="1"/>
  <c r="P8" i="1" s="1"/>
  <c r="N16" i="1"/>
  <c r="P16" i="1" s="1"/>
  <c r="N9" i="1"/>
  <c r="P9" i="1" s="1"/>
  <c r="N17" i="1"/>
  <c r="P17" i="1" s="1"/>
</calcChain>
</file>

<file path=xl/sharedStrings.xml><?xml version="1.0" encoding="utf-8"?>
<sst xmlns="http://schemas.openxmlformats.org/spreadsheetml/2006/main" count="33" uniqueCount="33">
  <si>
    <t>Erdei fatermék</t>
  </si>
  <si>
    <t>Tölgy</t>
  </si>
  <si>
    <t>Cser</t>
  </si>
  <si>
    <t>Bükk</t>
  </si>
  <si>
    <t>Gyertyán</t>
  </si>
  <si>
    <t>Akác</t>
  </si>
  <si>
    <t>Egyéb kemény lombos</t>
  </si>
  <si>
    <t>Nemes nyár</t>
  </si>
  <si>
    <t>Hazai nyár</t>
  </si>
  <si>
    <t>Fűz</t>
  </si>
  <si>
    <t>Egyéb lágy lombos</t>
  </si>
  <si>
    <t>Fenyő</t>
  </si>
  <si>
    <t>Lemezipari rönk</t>
  </si>
  <si>
    <t>Fűrészipari rönk</t>
  </si>
  <si>
    <t>Egyéb fűrészipari alapanyag</t>
  </si>
  <si>
    <t>Bányászati faanyagok</t>
  </si>
  <si>
    <t>Papírfa</t>
  </si>
  <si>
    <t>Rostfa</t>
  </si>
  <si>
    <t>Összes többi iparifa választék</t>
  </si>
  <si>
    <t>Ipari célú erdei apríték és apríték  alapanyag (hengeresfa egyenérték)</t>
  </si>
  <si>
    <t>Iparifa összesen</t>
  </si>
  <si>
    <t>Energetikai célú erdei apríték (hengeresfa egyenérték)</t>
  </si>
  <si>
    <t>Vastag tűzifa tömör köbméterben</t>
  </si>
  <si>
    <t>Vékony tűzifa tömör köbméterben</t>
  </si>
  <si>
    <t>Tűzifa összesen (tuskó nélkül)</t>
  </si>
  <si>
    <t>Vágáslap feletti nettó fakitermelés összesen</t>
  </si>
  <si>
    <t>Tuskó</t>
  </si>
  <si>
    <t>Adatok nettó m³-ben</t>
  </si>
  <si>
    <t>Kemény összesen</t>
  </si>
  <si>
    <t>Lágy összesen</t>
  </si>
  <si>
    <t>Lombos</t>
  </si>
  <si>
    <t>Mindösszesen</t>
  </si>
  <si>
    <t>Erdei fatermékek fafajcsoportonként - 2018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</si>
</sst>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H_U_F_-;\-* #,##0.00\ _H_U_F_-;_-* &quot;-&quot;??\ _H_U_F_-;_-@_-"/>
    <numFmt numFmtId="165" formatCode="mm/dd/yyyy\ hh:mm:ss"/>
    <numFmt numFmtId="166" formatCode="_-* #,##0\ _H_U_F_-;\-* #,##0\ _H_U_F_-;_-* &quot;-&quot;??\ _H_U_F_-;_-@_-"/>
  </numFmts>
  <fonts count="7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  <font>
      <i/>
      <sz val="11"/>
      <color indexed="8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  <font>
      <b/>
      <i/>
      <sz val="12"/>
      <color indexed="8"/>
      <name val="Calibri"/>
      <family val="2"/>
      <charset val="238"/>
      <scheme val="minor"/>
    </font>
    <font>
      <b/>
      <i/>
      <sz val="11"/>
      <color indexed="8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7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5" fontId="1" fillId="0" borderId="0">
      <alignment wrapText="1"/>
    </xf>
    <xf numFmtId="164" fontId="1" fillId="0" borderId="0" applyFont="0" applyFill="0" applyBorder="0" applyAlignment="0" applyProtection="0"/>
  </cellStyleXfs>
  <cellXfs count="24">
    <xf numFmtId="0" fontId="0" fillId="0" borderId="0" xfId="0"/>
    <xf numFmtId="0" fontId="1" fillId="0" borderId="0" xfId="2" applyAlignment="1"/>
    <xf numFmtId="0" fontId="2" fillId="0" borderId="0" xfId="2" applyFont="1" applyAlignment="1"/>
    <xf numFmtId="0" fontId="0" fillId="0" borderId="0" xfId="0" applyAlignment="1">
      <alignment horizontal="center"/>
    </xf>
    <xf numFmtId="0" fontId="3" fillId="0" borderId="0" xfId="2" applyFont="1" applyAlignment="1"/>
    <xf numFmtId="166" fontId="1" fillId="0" borderId="0" xfId="6" applyNumberFormat="1" applyAlignment="1">
      <alignment horizontal="center"/>
    </xf>
    <xf numFmtId="166" fontId="3" fillId="3" borderId="0" xfId="6" applyNumberFormat="1" applyFont="1" applyFill="1" applyAlignment="1">
      <alignment horizontal="center"/>
    </xf>
    <xf numFmtId="0" fontId="1" fillId="0" borderId="2" xfId="2" applyBorder="1" applyAlignment="1"/>
    <xf numFmtId="166" fontId="1" fillId="0" borderId="2" xfId="6" applyNumberFormat="1" applyBorder="1" applyAlignment="1">
      <alignment horizontal="center"/>
    </xf>
    <xf numFmtId="166" fontId="3" fillId="3" borderId="2" xfId="6" applyNumberFormat="1" applyFont="1" applyFill="1" applyBorder="1" applyAlignment="1">
      <alignment horizontal="center"/>
    </xf>
    <xf numFmtId="0" fontId="4" fillId="0" borderId="0" xfId="2" applyFont="1" applyAlignment="1"/>
    <xf numFmtId="166" fontId="5" fillId="3" borderId="0" xfId="6" applyNumberFormat="1" applyFont="1" applyFill="1" applyAlignment="1">
      <alignment horizontal="center"/>
    </xf>
    <xf numFmtId="0" fontId="1" fillId="0" borderId="4" xfId="2" applyBorder="1" applyAlignment="1"/>
    <xf numFmtId="166" fontId="1" fillId="0" borderId="4" xfId="6" applyNumberFormat="1" applyBorder="1" applyAlignment="1">
      <alignment horizontal="center"/>
    </xf>
    <xf numFmtId="166" fontId="3" fillId="3" borderId="4" xfId="6" applyNumberFormat="1" applyFont="1" applyFill="1" applyBorder="1" applyAlignment="1">
      <alignment horizontal="center"/>
    </xf>
    <xf numFmtId="166" fontId="4" fillId="5" borderId="0" xfId="6" applyNumberFormat="1" applyFont="1" applyFill="1" applyAlignment="1">
      <alignment horizontal="center"/>
    </xf>
    <xf numFmtId="166" fontId="4" fillId="4" borderId="1" xfId="6" applyNumberFormat="1" applyFont="1" applyFill="1" applyBorder="1" applyAlignment="1">
      <alignment horizontal="center"/>
    </xf>
    <xf numFmtId="0" fontId="1" fillId="2" borderId="6" xfId="1" applyBorder="1" applyAlignment="1"/>
    <xf numFmtId="0" fontId="1" fillId="2" borderId="6" xfId="1" applyBorder="1" applyAlignment="1">
      <alignment horizontal="center"/>
    </xf>
    <xf numFmtId="0" fontId="6" fillId="4" borderId="6" xfId="1" applyFont="1" applyFill="1" applyBorder="1" applyAlignment="1">
      <alignment horizontal="center"/>
    </xf>
    <xf numFmtId="0" fontId="4" fillId="4" borderId="7" xfId="1" applyFont="1" applyFill="1" applyBorder="1" applyAlignment="1">
      <alignment horizontal="center"/>
    </xf>
    <xf numFmtId="166" fontId="6" fillId="4" borderId="1" xfId="6" applyNumberFormat="1" applyFont="1" applyFill="1" applyBorder="1" applyAlignment="1">
      <alignment horizontal="center"/>
    </xf>
    <xf numFmtId="166" fontId="6" fillId="4" borderId="3" xfId="6" applyNumberFormat="1" applyFont="1" applyFill="1" applyBorder="1" applyAlignment="1">
      <alignment horizontal="center"/>
    </xf>
    <xf numFmtId="166" fontId="6" fillId="4" borderId="5" xfId="6" applyNumberFormat="1" applyFont="1" applyFill="1" applyBorder="1" applyAlignment="1">
      <alignment horizontal="center"/>
    </xf>
  </cellXfs>
  <cellStyles count="7">
    <cellStyle name="Ezres" xfId="6" builtinId="3"/>
    <cellStyle name="Normál" xfId="0" builtinId="0"/>
    <cellStyle name="XLConnect.Boolean" xfId="4" xr:uid="{00000000-0005-0000-0000-000002000000}"/>
    <cellStyle name="XLConnect.DateTime" xfId="5" xr:uid="{00000000-0005-0000-0000-000003000000}"/>
    <cellStyle name="XLConnect.Header" xfId="1" xr:uid="{00000000-0005-0000-0000-000004000000}"/>
    <cellStyle name="XLConnect.Numeric" xfId="3" xr:uid="{00000000-0005-0000-0000-000005000000}"/>
    <cellStyle name="XLConnect.String" xfId="2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0"/>
  <sheetViews>
    <sheetView tabSelected="1" zoomScale="90" zoomScaleNormal="90" workbookViewId="0">
      <selection activeCell="D26" sqref="D26"/>
    </sheetView>
  </sheetViews>
  <sheetFormatPr defaultRowHeight="14.4" x14ac:dyDescent="0.3"/>
  <cols>
    <col min="1" max="1" width="63.88671875" bestFit="1" customWidth="1"/>
    <col min="2" max="2" width="15.77734375" style="3" bestFit="1" customWidth="1"/>
    <col min="3" max="5" width="14.44140625" style="3" bestFit="1" customWidth="1"/>
    <col min="6" max="6" width="16.109375" style="3" bestFit="1" customWidth="1"/>
    <col min="7" max="7" width="21.109375" style="3" bestFit="1" customWidth="1"/>
    <col min="8" max="8" width="16.88671875" style="3" bestFit="1" customWidth="1"/>
    <col min="9" max="9" width="16.109375" style="3" bestFit="1" customWidth="1"/>
    <col min="10" max="10" width="14.44140625" style="3" bestFit="1" customWidth="1"/>
    <col min="11" max="11" width="13.33203125" style="3" bestFit="1" customWidth="1"/>
    <col min="12" max="12" width="17.5546875" style="3" bestFit="1" customWidth="1"/>
    <col min="13" max="16" width="16.109375" style="3" bestFit="1" customWidth="1"/>
  </cols>
  <sheetData>
    <row r="1" spans="1:16" ht="18" x14ac:dyDescent="0.35">
      <c r="A1" s="2" t="s">
        <v>32</v>
      </c>
    </row>
    <row r="2" spans="1:16" x14ac:dyDescent="0.3">
      <c r="A2" s="4" t="s">
        <v>27</v>
      </c>
    </row>
    <row r="4" spans="1:16" ht="15.6" x14ac:dyDescent="0.3">
      <c r="A4" s="17" t="s">
        <v>0</v>
      </c>
      <c r="B4" s="18" t="s">
        <v>1</v>
      </c>
      <c r="C4" s="18" t="s">
        <v>2</v>
      </c>
      <c r="D4" s="18" t="s">
        <v>3</v>
      </c>
      <c r="E4" s="18" t="s">
        <v>4</v>
      </c>
      <c r="F4" s="18" t="s">
        <v>5</v>
      </c>
      <c r="G4" s="18" t="s">
        <v>6</v>
      </c>
      <c r="H4" s="19" t="s">
        <v>28</v>
      </c>
      <c r="I4" s="18" t="s">
        <v>7</v>
      </c>
      <c r="J4" s="18" t="s">
        <v>8</v>
      </c>
      <c r="K4" s="18" t="s">
        <v>9</v>
      </c>
      <c r="L4" s="18" t="s">
        <v>10</v>
      </c>
      <c r="M4" s="19" t="s">
        <v>29</v>
      </c>
      <c r="N4" s="19" t="s">
        <v>30</v>
      </c>
      <c r="O4" s="18" t="s">
        <v>11</v>
      </c>
      <c r="P4" s="20" t="s">
        <v>31</v>
      </c>
    </row>
    <row r="5" spans="1:16" x14ac:dyDescent="0.3">
      <c r="A5" s="1" t="s">
        <v>12</v>
      </c>
      <c r="B5" s="5">
        <v>3660</v>
      </c>
      <c r="C5" s="5">
        <v>95</v>
      </c>
      <c r="D5" s="5">
        <v>15530</v>
      </c>
      <c r="E5" s="5">
        <v>0</v>
      </c>
      <c r="F5" s="5">
        <v>693</v>
      </c>
      <c r="G5" s="5">
        <v>1</v>
      </c>
      <c r="H5" s="6">
        <f>SUM(B5:G5)</f>
        <v>19979</v>
      </c>
      <c r="I5" s="5">
        <v>157814</v>
      </c>
      <c r="J5" s="5">
        <v>4181</v>
      </c>
      <c r="K5" s="5">
        <v>0</v>
      </c>
      <c r="L5" s="5">
        <v>456</v>
      </c>
      <c r="M5" s="6">
        <f>SUM(I5:L5)</f>
        <v>162451</v>
      </c>
      <c r="N5" s="6">
        <f>M5+H5</f>
        <v>182430</v>
      </c>
      <c r="O5" s="5">
        <v>356</v>
      </c>
      <c r="P5" s="21">
        <f>O5+N5</f>
        <v>182786</v>
      </c>
    </row>
    <row r="6" spans="1:16" x14ac:dyDescent="0.3">
      <c r="A6" s="1" t="s">
        <v>13</v>
      </c>
      <c r="B6" s="5">
        <v>194466</v>
      </c>
      <c r="C6" s="5">
        <v>11566</v>
      </c>
      <c r="D6" s="5">
        <v>130186</v>
      </c>
      <c r="E6" s="5">
        <v>2833</v>
      </c>
      <c r="F6" s="5">
        <v>85140</v>
      </c>
      <c r="G6" s="5">
        <v>26403</v>
      </c>
      <c r="H6" s="6">
        <f t="shared" ref="H6:H19" si="0">SUM(B6:G6)</f>
        <v>450594</v>
      </c>
      <c r="I6" s="5">
        <v>424408</v>
      </c>
      <c r="J6" s="5">
        <v>102122</v>
      </c>
      <c r="K6" s="5">
        <v>2122</v>
      </c>
      <c r="L6" s="5">
        <v>27569</v>
      </c>
      <c r="M6" s="6">
        <f t="shared" ref="M6:M19" si="1">SUM(I6:L6)</f>
        <v>556221</v>
      </c>
      <c r="N6" s="6">
        <f t="shared" ref="N6:N19" si="2">M6+H6</f>
        <v>1006815</v>
      </c>
      <c r="O6" s="5">
        <v>153161</v>
      </c>
      <c r="P6" s="21">
        <f t="shared" ref="P6:P19" si="3">O6+N6</f>
        <v>1159976</v>
      </c>
    </row>
    <row r="7" spans="1:16" x14ac:dyDescent="0.3">
      <c r="A7" s="1" t="s">
        <v>14</v>
      </c>
      <c r="B7" s="5">
        <v>30728</v>
      </c>
      <c r="C7" s="5">
        <v>4022</v>
      </c>
      <c r="D7" s="5">
        <v>7774</v>
      </c>
      <c r="E7" s="5">
        <v>537</v>
      </c>
      <c r="F7" s="5">
        <v>49419</v>
      </c>
      <c r="G7" s="5">
        <v>4092</v>
      </c>
      <c r="H7" s="6">
        <f t="shared" si="0"/>
        <v>96572</v>
      </c>
      <c r="I7" s="5">
        <v>130688</v>
      </c>
      <c r="J7" s="5">
        <v>34686</v>
      </c>
      <c r="K7" s="5">
        <v>2008</v>
      </c>
      <c r="L7" s="5">
        <v>18199</v>
      </c>
      <c r="M7" s="6">
        <f t="shared" si="1"/>
        <v>185581</v>
      </c>
      <c r="N7" s="6">
        <f t="shared" si="2"/>
        <v>282153</v>
      </c>
      <c r="O7" s="5">
        <v>81233</v>
      </c>
      <c r="P7" s="21">
        <f t="shared" si="3"/>
        <v>363386</v>
      </c>
    </row>
    <row r="8" spans="1:16" x14ac:dyDescent="0.3">
      <c r="A8" s="1" t="s">
        <v>15</v>
      </c>
      <c r="B8" s="5">
        <v>0</v>
      </c>
      <c r="C8" s="5">
        <v>0</v>
      </c>
      <c r="D8" s="5">
        <v>0</v>
      </c>
      <c r="E8" s="5">
        <v>0</v>
      </c>
      <c r="F8" s="5">
        <v>1256</v>
      </c>
      <c r="G8" s="5">
        <v>0</v>
      </c>
      <c r="H8" s="6">
        <f t="shared" si="0"/>
        <v>1256</v>
      </c>
      <c r="I8" s="5">
        <v>0</v>
      </c>
      <c r="J8" s="5">
        <v>0</v>
      </c>
      <c r="K8" s="5">
        <v>0</v>
      </c>
      <c r="L8" s="5">
        <v>0</v>
      </c>
      <c r="M8" s="6">
        <f t="shared" si="1"/>
        <v>0</v>
      </c>
      <c r="N8" s="6">
        <f t="shared" si="2"/>
        <v>1256</v>
      </c>
      <c r="O8" s="5">
        <v>787</v>
      </c>
      <c r="P8" s="21">
        <f t="shared" si="3"/>
        <v>2043</v>
      </c>
    </row>
    <row r="9" spans="1:16" x14ac:dyDescent="0.3">
      <c r="A9" s="1" t="s">
        <v>16</v>
      </c>
      <c r="B9" s="5">
        <v>142</v>
      </c>
      <c r="C9" s="5">
        <v>4292</v>
      </c>
      <c r="D9" s="5">
        <v>3327</v>
      </c>
      <c r="E9" s="5">
        <v>664</v>
      </c>
      <c r="F9" s="5">
        <v>191</v>
      </c>
      <c r="G9" s="5">
        <v>0</v>
      </c>
      <c r="H9" s="6">
        <f t="shared" si="0"/>
        <v>8616</v>
      </c>
      <c r="I9" s="5">
        <v>42810</v>
      </c>
      <c r="J9" s="5">
        <v>53169</v>
      </c>
      <c r="K9" s="5">
        <v>2999</v>
      </c>
      <c r="L9" s="5">
        <v>3194</v>
      </c>
      <c r="M9" s="6">
        <f t="shared" si="1"/>
        <v>102172</v>
      </c>
      <c r="N9" s="6">
        <f t="shared" si="2"/>
        <v>110788</v>
      </c>
      <c r="O9" s="5">
        <v>166724</v>
      </c>
      <c r="P9" s="21">
        <f t="shared" si="3"/>
        <v>277512</v>
      </c>
    </row>
    <row r="10" spans="1:16" x14ac:dyDescent="0.3">
      <c r="A10" s="1" t="s">
        <v>17</v>
      </c>
      <c r="B10" s="5">
        <v>10778</v>
      </c>
      <c r="C10" s="5">
        <v>15932</v>
      </c>
      <c r="D10" s="5">
        <v>48752</v>
      </c>
      <c r="E10" s="5">
        <v>7274</v>
      </c>
      <c r="F10" s="5">
        <v>43</v>
      </c>
      <c r="G10" s="5">
        <v>9560</v>
      </c>
      <c r="H10" s="6">
        <f t="shared" si="0"/>
        <v>92339</v>
      </c>
      <c r="I10" s="5">
        <v>98242</v>
      </c>
      <c r="J10" s="5">
        <v>38264</v>
      </c>
      <c r="K10" s="5">
        <v>19557</v>
      </c>
      <c r="L10" s="5">
        <v>25725</v>
      </c>
      <c r="M10" s="6">
        <f t="shared" si="1"/>
        <v>181788</v>
      </c>
      <c r="N10" s="6">
        <f t="shared" si="2"/>
        <v>274127</v>
      </c>
      <c r="O10" s="5">
        <v>340331</v>
      </c>
      <c r="P10" s="21">
        <f t="shared" si="3"/>
        <v>614458</v>
      </c>
    </row>
    <row r="11" spans="1:16" x14ac:dyDescent="0.3">
      <c r="A11" s="1" t="s">
        <v>18</v>
      </c>
      <c r="B11" s="5">
        <v>46083</v>
      </c>
      <c r="C11" s="5">
        <v>23948</v>
      </c>
      <c r="D11" s="5">
        <v>53292</v>
      </c>
      <c r="E11" s="5">
        <v>19949</v>
      </c>
      <c r="F11" s="5">
        <v>118370</v>
      </c>
      <c r="G11" s="5">
        <v>8490</v>
      </c>
      <c r="H11" s="6">
        <f t="shared" si="0"/>
        <v>270132</v>
      </c>
      <c r="I11" s="5">
        <v>36515</v>
      </c>
      <c r="J11" s="5">
        <v>5944</v>
      </c>
      <c r="K11" s="5">
        <v>1655</v>
      </c>
      <c r="L11" s="5">
        <v>9586</v>
      </c>
      <c r="M11" s="6">
        <f t="shared" si="1"/>
        <v>53700</v>
      </c>
      <c r="N11" s="6">
        <f t="shared" si="2"/>
        <v>323832</v>
      </c>
      <c r="O11" s="5">
        <v>74101</v>
      </c>
      <c r="P11" s="21">
        <f t="shared" si="3"/>
        <v>397933</v>
      </c>
    </row>
    <row r="12" spans="1:16" x14ac:dyDescent="0.3">
      <c r="A12" s="1" t="s">
        <v>19</v>
      </c>
      <c r="B12" s="5">
        <v>18</v>
      </c>
      <c r="C12" s="5">
        <v>0</v>
      </c>
      <c r="D12" s="5">
        <v>4</v>
      </c>
      <c r="E12" s="5">
        <v>8</v>
      </c>
      <c r="F12" s="5">
        <v>21460</v>
      </c>
      <c r="G12" s="5">
        <v>7809</v>
      </c>
      <c r="H12" s="6">
        <f t="shared" si="0"/>
        <v>29299</v>
      </c>
      <c r="I12" s="5">
        <v>6070</v>
      </c>
      <c r="J12" s="5">
        <v>479</v>
      </c>
      <c r="K12" s="5">
        <v>0</v>
      </c>
      <c r="L12" s="5">
        <v>1343</v>
      </c>
      <c r="M12" s="6">
        <f t="shared" si="1"/>
        <v>7892</v>
      </c>
      <c r="N12" s="6">
        <f t="shared" si="2"/>
        <v>37191</v>
      </c>
      <c r="O12" s="5">
        <v>2743</v>
      </c>
      <c r="P12" s="21">
        <f t="shared" si="3"/>
        <v>39934</v>
      </c>
    </row>
    <row r="13" spans="1:16" x14ac:dyDescent="0.3">
      <c r="A13" s="1" t="s">
        <v>20</v>
      </c>
      <c r="B13" s="5">
        <v>285876</v>
      </c>
      <c r="C13" s="5">
        <v>59855</v>
      </c>
      <c r="D13" s="5">
        <v>258863</v>
      </c>
      <c r="E13" s="5">
        <v>31265</v>
      </c>
      <c r="F13" s="5">
        <v>276572</v>
      </c>
      <c r="G13" s="5">
        <v>56355</v>
      </c>
      <c r="H13" s="6">
        <f t="shared" si="0"/>
        <v>968786</v>
      </c>
      <c r="I13" s="5">
        <v>896546</v>
      </c>
      <c r="J13" s="5">
        <v>238846</v>
      </c>
      <c r="K13" s="5">
        <v>28342</v>
      </c>
      <c r="L13" s="5">
        <v>86071</v>
      </c>
      <c r="M13" s="6">
        <f t="shared" si="1"/>
        <v>1249805</v>
      </c>
      <c r="N13" s="6">
        <f t="shared" si="2"/>
        <v>2218591</v>
      </c>
      <c r="O13" s="5">
        <v>819435</v>
      </c>
      <c r="P13" s="21">
        <f t="shared" si="3"/>
        <v>3038026</v>
      </c>
    </row>
    <row r="14" spans="1:16" x14ac:dyDescent="0.3">
      <c r="A14" s="1" t="s">
        <v>21</v>
      </c>
      <c r="B14" s="5">
        <v>17733</v>
      </c>
      <c r="C14" s="5">
        <v>23143</v>
      </c>
      <c r="D14" s="5">
        <v>17258</v>
      </c>
      <c r="E14" s="5">
        <v>7611</v>
      </c>
      <c r="F14" s="5">
        <v>36224</v>
      </c>
      <c r="G14" s="5">
        <v>40231</v>
      </c>
      <c r="H14" s="6">
        <f t="shared" si="0"/>
        <v>142200</v>
      </c>
      <c r="I14" s="5">
        <v>21934</v>
      </c>
      <c r="J14" s="5">
        <v>6174</v>
      </c>
      <c r="K14" s="5">
        <v>5014</v>
      </c>
      <c r="L14" s="5">
        <v>21611</v>
      </c>
      <c r="M14" s="6">
        <f t="shared" si="1"/>
        <v>54733</v>
      </c>
      <c r="N14" s="6">
        <f t="shared" si="2"/>
        <v>196933</v>
      </c>
      <c r="O14" s="5">
        <v>53886</v>
      </c>
      <c r="P14" s="21">
        <f t="shared" si="3"/>
        <v>250819</v>
      </c>
    </row>
    <row r="15" spans="1:16" x14ac:dyDescent="0.3">
      <c r="A15" s="1" t="s">
        <v>22</v>
      </c>
      <c r="B15" s="5">
        <v>445045</v>
      </c>
      <c r="C15" s="5">
        <v>600238</v>
      </c>
      <c r="D15" s="5">
        <v>331042</v>
      </c>
      <c r="E15" s="5">
        <v>154927</v>
      </c>
      <c r="F15" s="5">
        <v>836093</v>
      </c>
      <c r="G15" s="5">
        <v>227931</v>
      </c>
      <c r="H15" s="6">
        <f t="shared" si="0"/>
        <v>2595276</v>
      </c>
      <c r="I15" s="5">
        <v>40599</v>
      </c>
      <c r="J15" s="5">
        <v>36884</v>
      </c>
      <c r="K15" s="5">
        <v>12095</v>
      </c>
      <c r="L15" s="5">
        <v>116559</v>
      </c>
      <c r="M15" s="6">
        <f t="shared" si="1"/>
        <v>206137</v>
      </c>
      <c r="N15" s="6">
        <f t="shared" si="2"/>
        <v>2801413</v>
      </c>
      <c r="O15" s="5">
        <v>60997</v>
      </c>
      <c r="P15" s="21">
        <f t="shared" si="3"/>
        <v>2862410</v>
      </c>
    </row>
    <row r="16" spans="1:16" x14ac:dyDescent="0.3">
      <c r="A16" s="1" t="s">
        <v>23</v>
      </c>
      <c r="B16" s="5">
        <v>41521</v>
      </c>
      <c r="C16" s="5">
        <v>34996</v>
      </c>
      <c r="D16" s="5">
        <v>14674</v>
      </c>
      <c r="E16" s="5">
        <v>11825</v>
      </c>
      <c r="F16" s="5">
        <v>136585</v>
      </c>
      <c r="G16" s="5">
        <v>33423</v>
      </c>
      <c r="H16" s="6">
        <f t="shared" si="0"/>
        <v>273024</v>
      </c>
      <c r="I16" s="5">
        <v>10827</v>
      </c>
      <c r="J16" s="5">
        <v>6250</v>
      </c>
      <c r="K16" s="5">
        <v>3054</v>
      </c>
      <c r="L16" s="5">
        <v>19982</v>
      </c>
      <c r="M16" s="6">
        <f t="shared" si="1"/>
        <v>40113</v>
      </c>
      <c r="N16" s="6">
        <f t="shared" si="2"/>
        <v>313137</v>
      </c>
      <c r="O16" s="5">
        <v>17075</v>
      </c>
      <c r="P16" s="21">
        <f t="shared" si="3"/>
        <v>330212</v>
      </c>
    </row>
    <row r="17" spans="1:16" ht="15" thickBot="1" x14ac:dyDescent="0.35">
      <c r="A17" s="7" t="s">
        <v>24</v>
      </c>
      <c r="B17" s="8">
        <v>504299</v>
      </c>
      <c r="C17" s="8">
        <v>658377</v>
      </c>
      <c r="D17" s="8">
        <v>362974</v>
      </c>
      <c r="E17" s="8">
        <v>174363</v>
      </c>
      <c r="F17" s="8">
        <v>1008902</v>
      </c>
      <c r="G17" s="8">
        <v>301584</v>
      </c>
      <c r="H17" s="9">
        <f t="shared" si="0"/>
        <v>3010499</v>
      </c>
      <c r="I17" s="8">
        <v>73360</v>
      </c>
      <c r="J17" s="8">
        <v>49308</v>
      </c>
      <c r="K17" s="8">
        <v>20164</v>
      </c>
      <c r="L17" s="8">
        <v>158152</v>
      </c>
      <c r="M17" s="9">
        <f t="shared" si="1"/>
        <v>300984</v>
      </c>
      <c r="N17" s="9">
        <f t="shared" si="2"/>
        <v>3311483</v>
      </c>
      <c r="O17" s="8">
        <v>131958</v>
      </c>
      <c r="P17" s="22">
        <f t="shared" si="3"/>
        <v>3443441</v>
      </c>
    </row>
    <row r="18" spans="1:16" ht="15.6" x14ac:dyDescent="0.3">
      <c r="A18" s="10" t="s">
        <v>25</v>
      </c>
      <c r="B18" s="15">
        <v>790175</v>
      </c>
      <c r="C18" s="15">
        <v>718232</v>
      </c>
      <c r="D18" s="15">
        <v>621837</v>
      </c>
      <c r="E18" s="15">
        <v>205628</v>
      </c>
      <c r="F18" s="15">
        <v>1285474</v>
      </c>
      <c r="G18" s="15">
        <v>357939</v>
      </c>
      <c r="H18" s="11">
        <f t="shared" si="0"/>
        <v>3979285</v>
      </c>
      <c r="I18" s="15">
        <v>969906</v>
      </c>
      <c r="J18" s="15">
        <v>288154</v>
      </c>
      <c r="K18" s="15">
        <v>48506</v>
      </c>
      <c r="L18" s="15">
        <v>244223</v>
      </c>
      <c r="M18" s="11">
        <f t="shared" si="1"/>
        <v>1550789</v>
      </c>
      <c r="N18" s="11">
        <f t="shared" si="2"/>
        <v>5530074</v>
      </c>
      <c r="O18" s="15">
        <v>951393</v>
      </c>
      <c r="P18" s="16">
        <f t="shared" si="3"/>
        <v>6481467</v>
      </c>
    </row>
    <row r="19" spans="1:16" ht="15" thickBot="1" x14ac:dyDescent="0.35">
      <c r="A19" s="12" t="s">
        <v>26</v>
      </c>
      <c r="B19" s="13">
        <v>239</v>
      </c>
      <c r="C19" s="13">
        <v>323</v>
      </c>
      <c r="D19" s="13">
        <v>89</v>
      </c>
      <c r="E19" s="13">
        <v>8</v>
      </c>
      <c r="F19" s="13">
        <v>2152</v>
      </c>
      <c r="G19" s="13">
        <v>927</v>
      </c>
      <c r="H19" s="14">
        <f t="shared" si="0"/>
        <v>3738</v>
      </c>
      <c r="I19" s="13">
        <v>1670</v>
      </c>
      <c r="J19" s="13">
        <v>439</v>
      </c>
      <c r="K19" s="13">
        <v>0</v>
      </c>
      <c r="L19" s="13">
        <v>83</v>
      </c>
      <c r="M19" s="14">
        <f t="shared" si="1"/>
        <v>2192</v>
      </c>
      <c r="N19" s="14">
        <f t="shared" si="2"/>
        <v>5930</v>
      </c>
      <c r="O19" s="13">
        <v>3965</v>
      </c>
      <c r="P19" s="23">
        <f t="shared" si="3"/>
        <v>9895</v>
      </c>
    </row>
    <row r="20" spans="1:16" ht="15" thickTop="1" x14ac:dyDescent="0.3"/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Erdei_fatermékek_2018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Illár Máté</cp:lastModifiedBy>
  <dcterms:created xsi:type="dcterms:W3CDTF">2024-08-13T12:38:24Z</dcterms:created>
  <dcterms:modified xsi:type="dcterms:W3CDTF">2026-07-13T12:54:47Z</dcterms:modified>
</cp:coreProperties>
</file>