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Fatermekek_fafajcsoport\Új mappa\"/>
    </mc:Choice>
  </mc:AlternateContent>
  <xr:revisionPtr revIDLastSave="0" documentId="13_ncr:1_{5E9383FC-C305-41CC-9184-C055B50CCAA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ei_fatermékek_201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M19" i="1" l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N18" i="1" l="1"/>
  <c r="P18" i="1" s="1"/>
  <c r="N19" i="1"/>
  <c r="P19" i="1" s="1"/>
  <c r="N12" i="1"/>
  <c r="P12" i="1" s="1"/>
  <c r="N5" i="1"/>
  <c r="P5" i="1" s="1"/>
  <c r="N13" i="1"/>
  <c r="P13" i="1" s="1"/>
  <c r="N10" i="1"/>
  <c r="P10" i="1" s="1"/>
  <c r="N11" i="1"/>
  <c r="P11" i="1" s="1"/>
  <c r="N6" i="1"/>
  <c r="P6" i="1" s="1"/>
  <c r="N14" i="1"/>
  <c r="P14" i="1" s="1"/>
  <c r="N7" i="1"/>
  <c r="P7" i="1" s="1"/>
  <c r="N15" i="1"/>
  <c r="P15" i="1" s="1"/>
  <c r="N8" i="1"/>
  <c r="P8" i="1" s="1"/>
  <c r="N16" i="1"/>
  <c r="P16" i="1" s="1"/>
  <c r="N9" i="1"/>
  <c r="P9" i="1" s="1"/>
  <c r="N17" i="1"/>
  <c r="P17" i="1" s="1"/>
</calcChain>
</file>

<file path=xl/sharedStrings.xml><?xml version="1.0" encoding="utf-8"?>
<sst xmlns="http://schemas.openxmlformats.org/spreadsheetml/2006/main" count="33" uniqueCount="33">
  <si>
    <t>Erdei fatermék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</si>
  <si>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</si>
  <si>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</si>
  <si>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</si>
  <si>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</si>
  <si>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</si>
  <si>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</si>
  <si>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</si>
  <si>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</si>
  <si>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</si>
  <si>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</si>
  <si>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</si>
  <si>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</si>
  <si>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</si>
  <si>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</si>
  <si>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</si>
  <si>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</si>
  <si>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</si>
  <si>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</si>
  <si>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</si>
  <si>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</si>
  <si>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</si>
  <si>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</si>
  <si>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</si>
  <si>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</si>
  <si>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</si>
  <si>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</si>
  <si>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Adatok nettó m³-ben</t>
  </si>
  <si>
    <t>Kemény összesen</t>
  </si>
  <si>
    <t>Lágy összesen</t>
  </si>
  <si>
    <t>Lombos</t>
  </si>
  <si>
    <t>Mindösszesen</t>
  </si>
  <si>
    <t>Erdei fatermékek fafajcsoportonként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</si>
</sst>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2" fillId="2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165" fontId="2" fillId="0" borderId="0">
      <alignment wrapText="1"/>
    </xf>
    <xf numFmtId="164" fontId="2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2" fillId="0" borderId="0" xfId="2" applyAlignment="1"/>
    <xf numFmtId="0" fontId="3" fillId="0" borderId="0" xfId="2" applyFont="1" applyAlignment="1"/>
    <xf numFmtId="0" fontId="0" fillId="0" borderId="0" xfId="0" applyAlignment="1">
      <alignment horizontal="center"/>
    </xf>
    <xf numFmtId="0" fontId="4" fillId="0" borderId="0" xfId="2" applyFont="1" applyAlignment="1"/>
    <xf numFmtId="166" fontId="2" fillId="0" borderId="0" xfId="6" applyNumberFormat="1" applyAlignment="1">
      <alignment horizontal="center"/>
    </xf>
    <xf numFmtId="166" fontId="4" fillId="3" borderId="0" xfId="6" applyNumberFormat="1" applyFont="1" applyFill="1" applyAlignment="1">
      <alignment horizontal="center"/>
    </xf>
    <xf numFmtId="0" fontId="2" fillId="0" borderId="2" xfId="2" applyBorder="1" applyAlignment="1"/>
    <xf numFmtId="166" fontId="2" fillId="0" borderId="2" xfId="6" applyNumberFormat="1" applyBorder="1" applyAlignment="1">
      <alignment horizontal="center"/>
    </xf>
    <xf numFmtId="166" fontId="4" fillId="3" borderId="2" xfId="6" applyNumberFormat="1" applyFont="1" applyFill="1" applyBorder="1" applyAlignment="1">
      <alignment horizontal="center"/>
    </xf>
    <xf numFmtId="0" fontId="5" fillId="0" borderId="0" xfId="2" applyFont="1" applyAlignment="1"/>
    <xf numFmtId="166" fontId="6" fillId="3" borderId="0" xfId="6" applyNumberFormat="1" applyFont="1" applyFill="1" applyAlignment="1">
      <alignment horizontal="center"/>
    </xf>
    <xf numFmtId="0" fontId="2" fillId="0" borderId="4" xfId="2" applyBorder="1" applyAlignment="1"/>
    <xf numFmtId="166" fontId="2" fillId="0" borderId="4" xfId="6" applyNumberFormat="1" applyBorder="1" applyAlignment="1">
      <alignment horizontal="center"/>
    </xf>
    <xf numFmtId="166" fontId="4" fillId="3" borderId="4" xfId="6" applyNumberFormat="1" applyFont="1" applyFill="1" applyBorder="1" applyAlignment="1">
      <alignment horizontal="center"/>
    </xf>
    <xf numFmtId="166" fontId="5" fillId="5" borderId="0" xfId="6" applyNumberFormat="1" applyFont="1" applyFill="1" applyAlignment="1">
      <alignment horizontal="center"/>
    </xf>
    <xf numFmtId="166" fontId="5" fillId="4" borderId="1" xfId="6" applyNumberFormat="1" applyFont="1" applyFill="1" applyBorder="1" applyAlignment="1">
      <alignment horizontal="center"/>
    </xf>
    <xf numFmtId="0" fontId="2" fillId="2" borderId="6" xfId="1" applyBorder="1" applyAlignment="1"/>
    <xf numFmtId="0" fontId="2" fillId="2" borderId="6" xfId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5" fillId="4" borderId="7" xfId="1" applyFont="1" applyFill="1" applyBorder="1" applyAlignment="1">
      <alignment horizontal="center"/>
    </xf>
    <xf numFmtId="166" fontId="7" fillId="4" borderId="1" xfId="6" applyNumberFormat="1" applyFont="1" applyFill="1" applyBorder="1" applyAlignment="1">
      <alignment horizontal="center"/>
    </xf>
    <xf numFmtId="166" fontId="7" fillId="4" borderId="3" xfId="6" applyNumberFormat="1" applyFont="1" applyFill="1" applyBorder="1" applyAlignment="1">
      <alignment horizontal="center"/>
    </xf>
    <xf numFmtId="166" fontId="7" fillId="4" borderId="5" xfId="6" applyNumberFormat="1" applyFont="1" applyFill="1" applyBorder="1" applyAlignment="1">
      <alignment horizontal="center"/>
    </xf>
  </cellXfs>
  <cellStyles count="8">
    <cellStyle name="Ezres" xfId="6" builtinId="3"/>
    <cellStyle name="Normál" xfId="0" builtinId="0"/>
    <cellStyle name="Normál 2" xfId="7" xr:uid="{4665760C-EF2F-4973-8091-6ADF2004D8A6}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="90" zoomScaleNormal="90" workbookViewId="0">
      <selection activeCell="C29" sqref="C29"/>
    </sheetView>
  </sheetViews>
  <sheetFormatPr defaultRowHeight="14.4" x14ac:dyDescent="0.3"/>
  <cols>
    <col min="1" max="1" width="63.88671875" bestFit="1" customWidth="1"/>
    <col min="2" max="2" width="15.77734375" style="3" bestFit="1" customWidth="1"/>
    <col min="3" max="5" width="14.44140625" style="3" bestFit="1" customWidth="1"/>
    <col min="6" max="6" width="16.109375" style="3" bestFit="1" customWidth="1"/>
    <col min="7" max="7" width="21.109375" style="3" bestFit="1" customWidth="1"/>
    <col min="8" max="8" width="16.88671875" style="3" bestFit="1" customWidth="1"/>
    <col min="9" max="9" width="16.109375" style="3" bestFit="1" customWidth="1"/>
    <col min="10" max="10" width="14.44140625" style="3" bestFit="1" customWidth="1"/>
    <col min="11" max="11" width="13.33203125" style="3" bestFit="1" customWidth="1"/>
    <col min="12" max="12" width="17.5546875" style="3" bestFit="1" customWidth="1"/>
    <col min="13" max="16" width="16.109375" style="3" bestFit="1" customWidth="1"/>
  </cols>
  <sheetData>
    <row r="1" spans="1:16" ht="18" x14ac:dyDescent="0.35">
      <c r="A1" s="2" t="s">
        <v>32</v>
      </c>
    </row>
    <row r="2" spans="1:16" x14ac:dyDescent="0.3">
      <c r="A2" s="4" t="s">
        <v>27</v>
      </c>
    </row>
    <row r="4" spans="1:16" ht="15.6" x14ac:dyDescent="0.3">
      <c r="A4" s="17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9" t="s">
        <v>28</v>
      </c>
      <c r="I4" s="18" t="s">
        <v>7</v>
      </c>
      <c r="J4" s="18" t="s">
        <v>8</v>
      </c>
      <c r="K4" s="18" t="s">
        <v>9</v>
      </c>
      <c r="L4" s="18" t="s">
        <v>10</v>
      </c>
      <c r="M4" s="19" t="s">
        <v>29</v>
      </c>
      <c r="N4" s="19" t="s">
        <v>30</v>
      </c>
      <c r="O4" s="18" t="s">
        <v>11</v>
      </c>
      <c r="P4" s="20" t="s">
        <v>31</v>
      </c>
    </row>
    <row r="5" spans="1:16" x14ac:dyDescent="0.3">
      <c r="A5" s="1" t="s">
        <v>12</v>
      </c>
      <c r="B5" s="5">
        <v>2367</v>
      </c>
      <c r="C5" s="5">
        <v>22</v>
      </c>
      <c r="D5" s="5">
        <v>13737</v>
      </c>
      <c r="E5" s="5">
        <v>0</v>
      </c>
      <c r="F5" s="5">
        <v>1316</v>
      </c>
      <c r="G5" s="5">
        <v>0</v>
      </c>
      <c r="H5" s="6">
        <f>SUM(B5:G5)</f>
        <v>17442</v>
      </c>
      <c r="I5" s="5">
        <v>106221</v>
      </c>
      <c r="J5" s="5">
        <v>2422</v>
      </c>
      <c r="K5" s="5">
        <v>0</v>
      </c>
      <c r="L5" s="5">
        <v>240</v>
      </c>
      <c r="M5" s="6">
        <f>SUM(I5:L5)</f>
        <v>108883</v>
      </c>
      <c r="N5" s="6">
        <f>M5+H5</f>
        <v>126325</v>
      </c>
      <c r="O5" s="5">
        <v>0</v>
      </c>
      <c r="P5" s="21">
        <f>O5+N5</f>
        <v>126325</v>
      </c>
    </row>
    <row r="6" spans="1:16" x14ac:dyDescent="0.3">
      <c r="A6" s="1" t="s">
        <v>13</v>
      </c>
      <c r="B6" s="5">
        <v>160687</v>
      </c>
      <c r="C6" s="5">
        <v>11700</v>
      </c>
      <c r="D6" s="5">
        <v>119464</v>
      </c>
      <c r="E6" s="5">
        <v>2090</v>
      </c>
      <c r="F6" s="5">
        <v>55384</v>
      </c>
      <c r="G6" s="5">
        <v>27249</v>
      </c>
      <c r="H6" s="6">
        <f t="shared" ref="H6:H19" si="0">SUM(B6:G6)</f>
        <v>376574</v>
      </c>
      <c r="I6" s="5">
        <v>414288</v>
      </c>
      <c r="J6" s="5">
        <v>73029</v>
      </c>
      <c r="K6" s="5">
        <v>4931</v>
      </c>
      <c r="L6" s="5">
        <v>31718</v>
      </c>
      <c r="M6" s="6">
        <f t="shared" ref="M6:M19" si="1">SUM(I6:L6)</f>
        <v>523966</v>
      </c>
      <c r="N6" s="6">
        <f t="shared" ref="N6:N19" si="2">M6+H6</f>
        <v>900540</v>
      </c>
      <c r="O6" s="5">
        <v>169932</v>
      </c>
      <c r="P6" s="21">
        <f t="shared" ref="P6:P19" si="3">O6+N6</f>
        <v>1070472</v>
      </c>
    </row>
    <row r="7" spans="1:16" x14ac:dyDescent="0.3">
      <c r="A7" s="1" t="s">
        <v>14</v>
      </c>
      <c r="B7" s="5">
        <v>31016</v>
      </c>
      <c r="C7" s="5">
        <v>4148</v>
      </c>
      <c r="D7" s="5">
        <v>7170</v>
      </c>
      <c r="E7" s="5">
        <v>232</v>
      </c>
      <c r="F7" s="5">
        <v>59454</v>
      </c>
      <c r="G7" s="5">
        <v>4491</v>
      </c>
      <c r="H7" s="6">
        <f t="shared" si="0"/>
        <v>106511</v>
      </c>
      <c r="I7" s="5">
        <v>142615</v>
      </c>
      <c r="J7" s="5">
        <v>32361</v>
      </c>
      <c r="K7" s="5">
        <v>3325</v>
      </c>
      <c r="L7" s="5">
        <v>17391</v>
      </c>
      <c r="M7" s="6">
        <f t="shared" si="1"/>
        <v>195692</v>
      </c>
      <c r="N7" s="6">
        <f t="shared" si="2"/>
        <v>302203</v>
      </c>
      <c r="O7" s="5">
        <v>110486</v>
      </c>
      <c r="P7" s="21">
        <f t="shared" si="3"/>
        <v>412689</v>
      </c>
    </row>
    <row r="8" spans="1:16" x14ac:dyDescent="0.3">
      <c r="A8" s="1" t="s">
        <v>15</v>
      </c>
      <c r="B8" s="5">
        <v>0</v>
      </c>
      <c r="C8" s="5">
        <v>0</v>
      </c>
      <c r="D8" s="5">
        <v>0</v>
      </c>
      <c r="E8" s="5">
        <v>0</v>
      </c>
      <c r="F8" s="5">
        <v>131</v>
      </c>
      <c r="G8" s="5">
        <v>0</v>
      </c>
      <c r="H8" s="6">
        <f t="shared" si="0"/>
        <v>131</v>
      </c>
      <c r="I8" s="5">
        <v>0</v>
      </c>
      <c r="J8" s="5">
        <v>1373</v>
      </c>
      <c r="K8" s="5">
        <v>0</v>
      </c>
      <c r="L8" s="5">
        <v>0</v>
      </c>
      <c r="M8" s="6">
        <f t="shared" si="1"/>
        <v>1373</v>
      </c>
      <c r="N8" s="6">
        <f t="shared" si="2"/>
        <v>1504</v>
      </c>
      <c r="O8" s="5">
        <v>3538</v>
      </c>
      <c r="P8" s="21">
        <f t="shared" si="3"/>
        <v>5042</v>
      </c>
    </row>
    <row r="9" spans="1:16" x14ac:dyDescent="0.3">
      <c r="A9" s="1" t="s">
        <v>16</v>
      </c>
      <c r="B9" s="5">
        <v>1410</v>
      </c>
      <c r="C9" s="5">
        <v>6880</v>
      </c>
      <c r="D9" s="5">
        <v>8697</v>
      </c>
      <c r="E9" s="5">
        <v>1886</v>
      </c>
      <c r="F9" s="5">
        <v>0</v>
      </c>
      <c r="G9" s="5">
        <v>309</v>
      </c>
      <c r="H9" s="6">
        <f t="shared" si="0"/>
        <v>19182</v>
      </c>
      <c r="I9" s="5">
        <v>57162</v>
      </c>
      <c r="J9" s="5">
        <v>48183</v>
      </c>
      <c r="K9" s="5">
        <v>810</v>
      </c>
      <c r="L9" s="5">
        <v>12</v>
      </c>
      <c r="M9" s="6">
        <f t="shared" si="1"/>
        <v>106167</v>
      </c>
      <c r="N9" s="6">
        <f t="shared" si="2"/>
        <v>125349</v>
      </c>
      <c r="O9" s="5">
        <v>209534</v>
      </c>
      <c r="P9" s="21">
        <f t="shared" si="3"/>
        <v>334883</v>
      </c>
    </row>
    <row r="10" spans="1:16" x14ac:dyDescent="0.3">
      <c r="A10" s="1" t="s">
        <v>17</v>
      </c>
      <c r="B10" s="5">
        <v>6445</v>
      </c>
      <c r="C10" s="5">
        <v>15046</v>
      </c>
      <c r="D10" s="5">
        <v>54399</v>
      </c>
      <c r="E10" s="5">
        <v>9104</v>
      </c>
      <c r="F10" s="5">
        <v>6</v>
      </c>
      <c r="G10" s="5">
        <v>13125</v>
      </c>
      <c r="H10" s="6">
        <f t="shared" si="0"/>
        <v>98125</v>
      </c>
      <c r="I10" s="5">
        <v>86667</v>
      </c>
      <c r="J10" s="5">
        <v>26121</v>
      </c>
      <c r="K10" s="5">
        <v>21778</v>
      </c>
      <c r="L10" s="5">
        <v>38956</v>
      </c>
      <c r="M10" s="6">
        <f t="shared" si="1"/>
        <v>173522</v>
      </c>
      <c r="N10" s="6">
        <f t="shared" si="2"/>
        <v>271647</v>
      </c>
      <c r="O10" s="5">
        <v>279397</v>
      </c>
      <c r="P10" s="21">
        <f t="shared" si="3"/>
        <v>551044</v>
      </c>
    </row>
    <row r="11" spans="1:16" x14ac:dyDescent="0.3">
      <c r="A11" s="1" t="s">
        <v>18</v>
      </c>
      <c r="B11" s="5">
        <v>38125</v>
      </c>
      <c r="C11" s="5">
        <v>17711</v>
      </c>
      <c r="D11" s="5">
        <v>43515</v>
      </c>
      <c r="E11" s="5">
        <v>13780</v>
      </c>
      <c r="F11" s="5">
        <v>107347</v>
      </c>
      <c r="G11" s="5">
        <v>9456</v>
      </c>
      <c r="H11" s="6">
        <f t="shared" si="0"/>
        <v>229934</v>
      </c>
      <c r="I11" s="5">
        <v>11948</v>
      </c>
      <c r="J11" s="5">
        <v>4666</v>
      </c>
      <c r="K11" s="5">
        <v>3985</v>
      </c>
      <c r="L11" s="5">
        <v>4153</v>
      </c>
      <c r="M11" s="6">
        <f t="shared" si="1"/>
        <v>24752</v>
      </c>
      <c r="N11" s="6">
        <f t="shared" si="2"/>
        <v>254686</v>
      </c>
      <c r="O11" s="5">
        <v>64367</v>
      </c>
      <c r="P11" s="21">
        <f t="shared" si="3"/>
        <v>319053</v>
      </c>
    </row>
    <row r="12" spans="1:16" x14ac:dyDescent="0.3">
      <c r="A12" s="1" t="s">
        <v>19</v>
      </c>
      <c r="B12" s="5">
        <v>31</v>
      </c>
      <c r="C12" s="5">
        <v>3526</v>
      </c>
      <c r="D12" s="5">
        <v>3207</v>
      </c>
      <c r="E12" s="5">
        <v>85</v>
      </c>
      <c r="F12" s="5">
        <v>19997</v>
      </c>
      <c r="G12" s="5">
        <v>4831</v>
      </c>
      <c r="H12" s="6">
        <f t="shared" si="0"/>
        <v>31677</v>
      </c>
      <c r="I12" s="5">
        <v>7083</v>
      </c>
      <c r="J12" s="5">
        <v>1796</v>
      </c>
      <c r="K12" s="5">
        <v>150</v>
      </c>
      <c r="L12" s="5">
        <v>49</v>
      </c>
      <c r="M12" s="6">
        <f t="shared" si="1"/>
        <v>9078</v>
      </c>
      <c r="N12" s="6">
        <f t="shared" si="2"/>
        <v>40755</v>
      </c>
      <c r="O12" s="5">
        <v>2180</v>
      </c>
      <c r="P12" s="21">
        <f t="shared" si="3"/>
        <v>42935</v>
      </c>
    </row>
    <row r="13" spans="1:16" x14ac:dyDescent="0.3">
      <c r="A13" s="1" t="s">
        <v>20</v>
      </c>
      <c r="B13" s="5">
        <v>240081</v>
      </c>
      <c r="C13" s="5">
        <v>59033</v>
      </c>
      <c r="D13" s="5">
        <v>250189</v>
      </c>
      <c r="E13" s="5">
        <v>27176</v>
      </c>
      <c r="F13" s="5">
        <v>243636</v>
      </c>
      <c r="G13" s="5">
        <v>59460</v>
      </c>
      <c r="H13" s="6">
        <f t="shared" si="0"/>
        <v>879575</v>
      </c>
      <c r="I13" s="5">
        <v>825985</v>
      </c>
      <c r="J13" s="5">
        <v>189952</v>
      </c>
      <c r="K13" s="5">
        <v>34978</v>
      </c>
      <c r="L13" s="5">
        <v>92519</v>
      </c>
      <c r="M13" s="6">
        <f t="shared" si="1"/>
        <v>1143434</v>
      </c>
      <c r="N13" s="6">
        <f t="shared" si="2"/>
        <v>2023009</v>
      </c>
      <c r="O13" s="5">
        <v>839434</v>
      </c>
      <c r="P13" s="21">
        <f t="shared" si="3"/>
        <v>2862443</v>
      </c>
    </row>
    <row r="14" spans="1:16" x14ac:dyDescent="0.3">
      <c r="A14" s="1" t="s">
        <v>21</v>
      </c>
      <c r="B14" s="5">
        <v>17930</v>
      </c>
      <c r="C14" s="5">
        <v>20098</v>
      </c>
      <c r="D14" s="5">
        <v>18552</v>
      </c>
      <c r="E14" s="5">
        <v>7800</v>
      </c>
      <c r="F14" s="5">
        <v>53798</v>
      </c>
      <c r="G14" s="5">
        <v>33872</v>
      </c>
      <c r="H14" s="6">
        <f t="shared" si="0"/>
        <v>152050</v>
      </c>
      <c r="I14" s="5">
        <v>15357</v>
      </c>
      <c r="J14" s="5">
        <v>8045</v>
      </c>
      <c r="K14" s="5">
        <v>1116</v>
      </c>
      <c r="L14" s="5">
        <v>20938</v>
      </c>
      <c r="M14" s="6">
        <f t="shared" si="1"/>
        <v>45456</v>
      </c>
      <c r="N14" s="6">
        <f t="shared" si="2"/>
        <v>197506</v>
      </c>
      <c r="O14" s="5">
        <v>44391</v>
      </c>
      <c r="P14" s="21">
        <f t="shared" si="3"/>
        <v>241897</v>
      </c>
    </row>
    <row r="15" spans="1:16" x14ac:dyDescent="0.3">
      <c r="A15" s="1" t="s">
        <v>22</v>
      </c>
      <c r="B15" s="5">
        <v>459180</v>
      </c>
      <c r="C15" s="5">
        <v>615991</v>
      </c>
      <c r="D15" s="5">
        <v>323669</v>
      </c>
      <c r="E15" s="5">
        <v>157528</v>
      </c>
      <c r="F15" s="5">
        <v>773145</v>
      </c>
      <c r="G15" s="5">
        <v>221984</v>
      </c>
      <c r="H15" s="6">
        <f t="shared" si="0"/>
        <v>2551497</v>
      </c>
      <c r="I15" s="5">
        <v>45322</v>
      </c>
      <c r="J15" s="5">
        <v>26443</v>
      </c>
      <c r="K15" s="5">
        <v>8385</v>
      </c>
      <c r="L15" s="5">
        <v>112262</v>
      </c>
      <c r="M15" s="6">
        <f t="shared" si="1"/>
        <v>192412</v>
      </c>
      <c r="N15" s="6">
        <f t="shared" si="2"/>
        <v>2743909</v>
      </c>
      <c r="O15" s="5">
        <v>78474</v>
      </c>
      <c r="P15" s="21">
        <f t="shared" si="3"/>
        <v>2822383</v>
      </c>
    </row>
    <row r="16" spans="1:16" x14ac:dyDescent="0.3">
      <c r="A16" s="1" t="s">
        <v>23</v>
      </c>
      <c r="B16" s="5">
        <v>46771</v>
      </c>
      <c r="C16" s="5">
        <v>43283</v>
      </c>
      <c r="D16" s="5">
        <v>20755</v>
      </c>
      <c r="E16" s="5">
        <v>12207</v>
      </c>
      <c r="F16" s="5">
        <v>138312</v>
      </c>
      <c r="G16" s="5">
        <v>70834</v>
      </c>
      <c r="H16" s="6">
        <f t="shared" si="0"/>
        <v>332162</v>
      </c>
      <c r="I16" s="5">
        <v>15622</v>
      </c>
      <c r="J16" s="5">
        <v>6256</v>
      </c>
      <c r="K16" s="5">
        <v>1265</v>
      </c>
      <c r="L16" s="5">
        <v>17408</v>
      </c>
      <c r="M16" s="6">
        <f t="shared" si="1"/>
        <v>40551</v>
      </c>
      <c r="N16" s="6">
        <f t="shared" si="2"/>
        <v>372713</v>
      </c>
      <c r="O16" s="5">
        <v>17073</v>
      </c>
      <c r="P16" s="21">
        <f t="shared" si="3"/>
        <v>389786</v>
      </c>
    </row>
    <row r="17" spans="1:16" ht="15" thickBot="1" x14ac:dyDescent="0.35">
      <c r="A17" s="7" t="s">
        <v>24</v>
      </c>
      <c r="B17" s="8">
        <v>523882</v>
      </c>
      <c r="C17" s="8">
        <v>679372</v>
      </c>
      <c r="D17" s="8">
        <v>362976</v>
      </c>
      <c r="E17" s="8">
        <v>177535</v>
      </c>
      <c r="F17" s="8">
        <v>965254</v>
      </c>
      <c r="G17" s="8">
        <v>326690</v>
      </c>
      <c r="H17" s="9">
        <f t="shared" si="0"/>
        <v>3035709</v>
      </c>
      <c r="I17" s="8">
        <v>76301</v>
      </c>
      <c r="J17" s="8">
        <v>40744</v>
      </c>
      <c r="K17" s="8">
        <v>10766</v>
      </c>
      <c r="L17" s="8">
        <v>150609</v>
      </c>
      <c r="M17" s="9">
        <f t="shared" si="1"/>
        <v>278420</v>
      </c>
      <c r="N17" s="9">
        <f t="shared" si="2"/>
        <v>3314129</v>
      </c>
      <c r="O17" s="8">
        <v>139938</v>
      </c>
      <c r="P17" s="22">
        <f t="shared" si="3"/>
        <v>3454067</v>
      </c>
    </row>
    <row r="18" spans="1:16" ht="15.6" x14ac:dyDescent="0.3">
      <c r="A18" s="10" t="s">
        <v>25</v>
      </c>
      <c r="B18" s="15">
        <v>763963</v>
      </c>
      <c r="C18" s="15">
        <v>738405</v>
      </c>
      <c r="D18" s="15">
        <v>613165</v>
      </c>
      <c r="E18" s="15">
        <v>204711</v>
      </c>
      <c r="F18" s="15">
        <v>1208890</v>
      </c>
      <c r="G18" s="15">
        <v>386150</v>
      </c>
      <c r="H18" s="11">
        <f t="shared" si="0"/>
        <v>3915284</v>
      </c>
      <c r="I18" s="15">
        <v>902286</v>
      </c>
      <c r="J18" s="15">
        <v>230696</v>
      </c>
      <c r="K18" s="15">
        <v>45744</v>
      </c>
      <c r="L18" s="15">
        <v>243128</v>
      </c>
      <c r="M18" s="11">
        <f t="shared" si="1"/>
        <v>1421854</v>
      </c>
      <c r="N18" s="11">
        <f t="shared" si="2"/>
        <v>5337138</v>
      </c>
      <c r="O18" s="15">
        <v>979372</v>
      </c>
      <c r="P18" s="16">
        <f t="shared" si="3"/>
        <v>6316510</v>
      </c>
    </row>
    <row r="19" spans="1:16" ht="15" thickBot="1" x14ac:dyDescent="0.35">
      <c r="A19" s="12" t="s">
        <v>26</v>
      </c>
      <c r="B19" s="13">
        <v>331</v>
      </c>
      <c r="C19" s="13">
        <v>384</v>
      </c>
      <c r="D19" s="13">
        <v>46</v>
      </c>
      <c r="E19" s="13">
        <v>16</v>
      </c>
      <c r="F19" s="13">
        <v>3127</v>
      </c>
      <c r="G19" s="13">
        <v>132</v>
      </c>
      <c r="H19" s="14">
        <f t="shared" si="0"/>
        <v>4036</v>
      </c>
      <c r="I19" s="13">
        <v>594</v>
      </c>
      <c r="J19" s="13">
        <v>325</v>
      </c>
      <c r="K19" s="13">
        <v>0</v>
      </c>
      <c r="L19" s="13">
        <v>88</v>
      </c>
      <c r="M19" s="14">
        <f t="shared" si="1"/>
        <v>1007</v>
      </c>
      <c r="N19" s="14">
        <f t="shared" si="2"/>
        <v>5043</v>
      </c>
      <c r="O19" s="13">
        <v>5631</v>
      </c>
      <c r="P19" s="23">
        <f t="shared" si="3"/>
        <v>10674</v>
      </c>
    </row>
    <row r="20" spans="1:16" ht="15" thickTop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2024-08-13T12:38:24Z</dcterms:created>
  <dcterms:modified xsi:type="dcterms:W3CDTF">2026-07-13T12:56:38Z</dcterms:modified>
</cp:coreProperties>
</file>